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440" windowHeight="9030"/>
  </bookViews>
  <sheets>
    <sheet name="Форма 1" sheetId="5" r:id="rId1"/>
    <sheet name="Коды программ" sheetId="4" r:id="rId2"/>
  </sheets>
  <externalReferences>
    <externalReference r:id="rId3"/>
  </externalReferences>
  <calcPr calcId="162913"/>
</workbook>
</file>

<file path=xl/calcChain.xml><?xml version="1.0" encoding="utf-8"?>
<calcChain xmlns="http://schemas.openxmlformats.org/spreadsheetml/2006/main">
  <c r="D23" i="5" l="1"/>
  <c r="D21" i="5"/>
  <c r="D20" i="5"/>
  <c r="D19" i="5"/>
  <c r="AH113" i="5"/>
  <c r="D113" i="5"/>
  <c r="AH112" i="5"/>
  <c r="D112" i="5"/>
  <c r="AH111" i="5"/>
  <c r="D111" i="5"/>
  <c r="AH110" i="5"/>
  <c r="D110" i="5"/>
  <c r="AH109" i="5"/>
  <c r="D109" i="5"/>
  <c r="AH108" i="5"/>
  <c r="D108" i="5"/>
  <c r="AH107" i="5"/>
  <c r="D107" i="5"/>
  <c r="AH106" i="5"/>
  <c r="D106" i="5"/>
  <c r="AH105" i="5"/>
  <c r="D105" i="5"/>
  <c r="AH104" i="5"/>
  <c r="D104" i="5"/>
  <c r="AH103" i="5"/>
  <c r="D103" i="5"/>
  <c r="AH102" i="5"/>
  <c r="D102" i="5"/>
  <c r="AH101" i="5"/>
  <c r="D101" i="5"/>
  <c r="AH100" i="5"/>
  <c r="D100" i="5"/>
  <c r="AH99" i="5"/>
  <c r="D99" i="5"/>
  <c r="AH98" i="5"/>
  <c r="D98" i="5"/>
  <c r="AH97" i="5"/>
  <c r="D97" i="5"/>
  <c r="AH96" i="5"/>
  <c r="D96" i="5"/>
  <c r="AH95" i="5"/>
  <c r="D95" i="5"/>
  <c r="AH94" i="5"/>
  <c r="D94" i="5"/>
  <c r="AH93" i="5"/>
  <c r="D93" i="5"/>
  <c r="AH92" i="5"/>
  <c r="D92" i="5"/>
  <c r="AH91" i="5"/>
  <c r="D91" i="5"/>
  <c r="AH90" i="5"/>
  <c r="D90" i="5"/>
  <c r="AH89" i="5"/>
  <c r="D89" i="5"/>
  <c r="AH88" i="5"/>
  <c r="D88" i="5"/>
  <c r="AH87" i="5"/>
  <c r="D87" i="5"/>
  <c r="AH86" i="5"/>
  <c r="D86" i="5"/>
  <c r="AH85" i="5"/>
  <c r="D85" i="5"/>
  <c r="AH84" i="5"/>
  <c r="D84" i="5"/>
  <c r="AH83" i="5"/>
  <c r="D83" i="5"/>
  <c r="AH82" i="5"/>
  <c r="D82" i="5"/>
  <c r="AH81" i="5"/>
  <c r="D81" i="5"/>
  <c r="AH80" i="5"/>
  <c r="D80" i="5"/>
  <c r="AH79" i="5"/>
  <c r="D79" i="5"/>
  <c r="AH78" i="5"/>
  <c r="D78" i="5"/>
  <c r="AH77" i="5"/>
  <c r="D77" i="5"/>
  <c r="AH76" i="5"/>
  <c r="D76" i="5"/>
  <c r="AH75" i="5"/>
  <c r="D75" i="5"/>
  <c r="AH74" i="5"/>
  <c r="D74" i="5"/>
  <c r="AH73" i="5"/>
  <c r="D73" i="5"/>
  <c r="AH72" i="5"/>
  <c r="D72" i="5"/>
  <c r="AH71" i="5"/>
  <c r="D71" i="5"/>
  <c r="AH70" i="5"/>
  <c r="D70" i="5"/>
  <c r="AH69" i="5"/>
  <c r="D69" i="5"/>
  <c r="AH68" i="5"/>
  <c r="D68" i="5"/>
  <c r="AH67" i="5"/>
  <c r="D67" i="5"/>
  <c r="AH66" i="5"/>
  <c r="D66" i="5"/>
  <c r="AH65" i="5"/>
  <c r="D65" i="5"/>
  <c r="AH64" i="5"/>
  <c r="D64" i="5"/>
  <c r="AH63" i="5"/>
  <c r="D63" i="5"/>
  <c r="AH62" i="5"/>
  <c r="D62" i="5"/>
  <c r="AH61" i="5"/>
  <c r="D61" i="5"/>
  <c r="AH60" i="5"/>
  <c r="D60" i="5"/>
  <c r="AH59" i="5"/>
  <c r="D59" i="5"/>
  <c r="AH58" i="5"/>
  <c r="D58" i="5"/>
  <c r="AH57" i="5"/>
  <c r="D57" i="5"/>
  <c r="AH56" i="5"/>
  <c r="D56" i="5"/>
  <c r="AH55" i="5"/>
  <c r="D55" i="5"/>
  <c r="AH54" i="5"/>
  <c r="D54" i="5"/>
  <c r="AH53" i="5"/>
  <c r="D53" i="5"/>
  <c r="AH52" i="5"/>
  <c r="D52" i="5"/>
  <c r="AH51" i="5"/>
  <c r="D51" i="5"/>
  <c r="AH50" i="5"/>
  <c r="D50" i="5"/>
  <c r="AH49" i="5"/>
  <c r="D49" i="5"/>
  <c r="AH48" i="5"/>
  <c r="D48" i="5"/>
  <c r="AH47" i="5"/>
  <c r="D47" i="5"/>
  <c r="AH46" i="5"/>
  <c r="D46" i="5"/>
  <c r="AH45" i="5"/>
  <c r="D45" i="5"/>
  <c r="AH44" i="5"/>
  <c r="D44" i="5"/>
  <c r="AH43" i="5"/>
  <c r="D43" i="5"/>
  <c r="AH42" i="5"/>
  <c r="D42" i="5"/>
  <c r="AH41" i="5"/>
  <c r="D41" i="5"/>
  <c r="AH40" i="5"/>
  <c r="D40" i="5"/>
  <c r="AH39" i="5"/>
  <c r="D39" i="5"/>
  <c r="AH38" i="5"/>
  <c r="D38" i="5"/>
  <c r="AH37" i="5"/>
  <c r="D37" i="5"/>
  <c r="AH36" i="5"/>
  <c r="D36" i="5"/>
  <c r="AH35" i="5"/>
  <c r="D35" i="5"/>
  <c r="AH34" i="5"/>
  <c r="D34" i="5"/>
  <c r="AH33" i="5"/>
  <c r="D33" i="5"/>
  <c r="AH32" i="5"/>
  <c r="D32" i="5"/>
  <c r="AH31" i="5"/>
  <c r="D31" i="5"/>
  <c r="AH30" i="5"/>
  <c r="D30" i="5"/>
  <c r="AH29" i="5"/>
  <c r="D29" i="5"/>
  <c r="AH28" i="5"/>
  <c r="D28" i="5"/>
  <c r="AH27" i="5"/>
  <c r="D27" i="5"/>
  <c r="AH26" i="5"/>
  <c r="D26" i="5"/>
  <c r="AH25" i="5"/>
  <c r="D25" i="5"/>
  <c r="AH24" i="5"/>
  <c r="D24" i="5"/>
  <c r="AH23" i="5"/>
  <c r="AH22" i="5"/>
  <c r="D22" i="5"/>
  <c r="AH21" i="5"/>
  <c r="AH20" i="5"/>
  <c r="AH19" i="5"/>
  <c r="AH18" i="5"/>
  <c r="D18" i="5"/>
  <c r="AH17" i="5"/>
  <c r="D17" i="5"/>
  <c r="AH16" i="5"/>
  <c r="D16" i="5"/>
  <c r="AH15" i="5"/>
  <c r="D15" i="5"/>
  <c r="AH14" i="5"/>
  <c r="D14" i="5"/>
  <c r="D13" i="5"/>
  <c r="AH9" i="5" l="1"/>
  <c r="AH10" i="5"/>
  <c r="AH11" i="5"/>
  <c r="AH12" i="5"/>
  <c r="AH13" i="5"/>
  <c r="D10" i="5"/>
  <c r="D11" i="5"/>
  <c r="D12" i="5"/>
  <c r="D9" i="5"/>
</calcChain>
</file>

<file path=xl/sharedStrings.xml><?xml version="1.0" encoding="utf-8"?>
<sst xmlns="http://schemas.openxmlformats.org/spreadsheetml/2006/main" count="1884" uniqueCount="1355">
  <si>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</si>
  <si>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</si>
  <si>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</si>
  <si>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</si>
  <si>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</si>
  <si>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</si>
  <si>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</si>
  <si>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</si>
  <si>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</si>
  <si>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</si>
  <si>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</si>
  <si>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</si>
  <si>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</si>
  <si>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</si>
  <si>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</si>
  <si>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</si>
  <si>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</si>
  <si>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</si>
  <si>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</si>
  <si>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</si>
  <si>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</si>
  <si>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</si>
  <si>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</si>
  <si>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</si>
  <si>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</si>
  <si>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</si>
  <si>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</si>
  <si>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</si>
  <si>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</si>
  <si>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</si>
  <si>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</si>
  <si>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</si>
  <si>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</si>
  <si>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</si>
  <si>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</si>
  <si>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</si>
  <si>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</si>
  <si>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</si>
  <si>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</si>
  <si>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</si>
  <si>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</si>
  <si>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</si>
  <si>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</si>
  <si>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</si>
  <si>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</si>
  <si>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</si>
  <si>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</si>
  <si>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</si>
  <si>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</si>
  <si>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</si>
  <si>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</si>
  <si>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</si>
  <si>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</si>
  <si>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</si>
  <si>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</si>
  <si>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</si>
  <si>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</si>
  <si>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</si>
  <si>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</si>
  <si>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</si>
  <si>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</si>
  <si>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</si>
  <si>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</si>
  <si>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</si>
  <si>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</si>
  <si>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</si>
  <si>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</si>
  <si>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</si>
  <si>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</si>
  <si>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</si>
  <si>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</si>
  <si>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</si>
  <si>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</si>
  <si>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</si>
  <si>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</si>
  <si>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</si>
  <si>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</si>
  <si>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</si>
  <si>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</si>
  <si>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</si>
  <si>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</si>
  <si>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</si>
  <si>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</si>
  <si>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</si>
  <si>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</si>
  <si>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</si>
  <si>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</si>
  <si>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</si>
  <si>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</si>
  <si>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</si>
  <si>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</si>
  <si>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</si>
  <si>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</si>
  <si>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</si>
  <si>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</si>
  <si>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</si>
  <si>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</si>
  <si>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</si>
  <si>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</si>
  <si>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</si>
  <si>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</si>
  <si>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</si>
  <si>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</si>
  <si>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</si>
  <si>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</si>
  <si>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</si>
  <si>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</si>
  <si>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</si>
  <si>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</si>
  <si>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</si>
  <si>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</si>
  <si>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</si>
  <si>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</si>
  <si>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</si>
  <si>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</si>
  <si>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</si>
  <si>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</si>
  <si>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</si>
  <si>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</si>
  <si>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</si>
  <si>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</si>
  <si>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</si>
  <si>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</si>
  <si>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</si>
  <si>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</si>
  <si>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</si>
  <si>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</si>
  <si>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</si>
  <si>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</si>
  <si>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</si>
  <si>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</si>
  <si>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</si>
  <si>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</si>
  <si>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</si>
  <si>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</si>
  <si>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</si>
  <si>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</si>
  <si>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</si>
  <si>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</si>
  <si>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</si>
  <si>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</si>
  <si>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</si>
  <si>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</si>
  <si>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</si>
  <si>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</si>
  <si>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</si>
  <si>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</si>
  <si>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</si>
  <si>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</si>
  <si>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</si>
  <si>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</si>
  <si>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</si>
  <si>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</si>
  <si>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</si>
  <si>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</si>
  <si>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</si>
  <si>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</si>
  <si>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</si>
  <si>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</si>
  <si>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</si>
  <si>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</si>
  <si>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</si>
  <si>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</si>
  <si>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</si>
  <si>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</si>
  <si>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</si>
  <si>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</si>
  <si>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</si>
  <si>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</si>
  <si>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</si>
  <si>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</si>
  <si>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</si>
  <si>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</si>
  <si>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</si>
  <si>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</si>
  <si>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</si>
  <si>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</si>
  <si>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</si>
  <si>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</si>
  <si>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</si>
  <si>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</si>
  <si>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</si>
  <si>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</si>
  <si>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</si>
  <si>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</si>
  <si>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</si>
  <si>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</si>
  <si>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</si>
  <si>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</si>
  <si>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</si>
  <si>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</si>
  <si>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</si>
  <si>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</si>
  <si>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</si>
  <si>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</si>
  <si>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</si>
  <si>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</si>
  <si>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</si>
  <si>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</si>
  <si>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</si>
  <si>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</si>
  <si>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</si>
  <si>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</si>
  <si>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</si>
  <si>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</si>
  <si>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</si>
  <si>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</si>
  <si>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</si>
  <si>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</si>
  <si>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</si>
  <si>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</si>
  <si>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</si>
  <si>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</si>
  <si>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</si>
  <si>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</si>
  <si>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</si>
  <si>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</si>
  <si>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</si>
  <si>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</si>
  <si>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</si>
  <si>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</si>
  <si>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</si>
  <si>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</si>
  <si>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</si>
  <si>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</si>
  <si>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</si>
  <si>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</si>
  <si>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</si>
  <si>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</si>
  <si>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</si>
  <si>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</si>
  <si>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</si>
  <si>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</si>
  <si>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</si>
  <si>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</si>
  <si>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</si>
  <si>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</si>
  <si>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</si>
  <si>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</si>
  <si>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</si>
  <si>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</si>
  <si>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</si>
  <si>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</si>
  <si>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</si>
  <si>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</si>
  <si>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</si>
  <si>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</si>
  <si>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</si>
  <si>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</si>
  <si>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</si>
  <si>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</si>
  <si>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</si>
  <si>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</si>
  <si>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</si>
  <si>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</si>
  <si>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</si>
  <si>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</si>
  <si>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</si>
  <si>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</si>
  <si>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</si>
  <si>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</si>
  <si>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</si>
  <si>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</si>
  <si>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</si>
  <si>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</si>
  <si>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</si>
  <si>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</si>
  <si>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</si>
  <si>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</si>
  <si>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</si>
  <si>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</si>
  <si>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</si>
  <si>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</si>
  <si>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</si>
  <si>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</si>
  <si>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</si>
  <si>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</si>
  <si>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</si>
  <si>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</si>
  <si>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</si>
  <si>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</si>
  <si>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</si>
  <si>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</si>
  <si>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</si>
  <si>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</si>
  <si>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</si>
  <si>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</si>
  <si>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</si>
  <si>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</si>
  <si>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</si>
  <si>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</si>
  <si>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</si>
  <si>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</si>
  <si>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</si>
  <si>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</si>
  <si>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</si>
  <si>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</si>
  <si>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</si>
  <si>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</si>
  <si>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</si>
  <si>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</si>
  <si>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</si>
  <si>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</si>
  <si>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</si>
  <si>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</si>
  <si>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</si>
  <si>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</si>
  <si>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</si>
  <si>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</si>
  <si>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</si>
  <si>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</si>
  <si>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</si>
  <si>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</si>
  <si>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</si>
  <si>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</si>
  <si>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</si>
  <si>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</si>
  <si>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</si>
  <si>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</si>
  <si>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</si>
  <si>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</si>
  <si>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</si>
  <si>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</si>
  <si>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</si>
  <si>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</si>
  <si>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</si>
  <si>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</si>
  <si>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</si>
  <si>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</si>
  <si>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</si>
  <si>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</si>
  <si>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</si>
  <si>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</si>
  <si>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</si>
  <si>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</si>
  <si>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</si>
  <si>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</si>
  <si>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</si>
  <si>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</si>
  <si>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</si>
  <si>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</si>
  <si>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</si>
  <si>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</si>
  <si>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</si>
  <si>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</si>
  <si>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</si>
  <si>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</si>
  <si>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</si>
  <si>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</si>
  <si>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</si>
  <si>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</si>
  <si>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</si>
  <si>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</si>
  <si>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</si>
  <si>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</si>
  <si>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</si>
  <si>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</si>
  <si>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</si>
  <si>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</si>
  <si>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</si>
  <si>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</si>
  <si>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</si>
  <si>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</si>
  <si>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</si>
  <si>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</si>
  <si>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</si>
  <si>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</si>
  <si>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</si>
  <si>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</si>
  <si>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</si>
  <si>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</si>
  <si>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</si>
  <si>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</si>
  <si>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</si>
  <si>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</si>
  <si>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</si>
  <si>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</si>
  <si>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</si>
  <si>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</si>
  <si>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</si>
  <si>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</si>
  <si>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</si>
  <si>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</si>
  <si>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</si>
  <si>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</si>
  <si>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</si>
  <si>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</si>
  <si>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</si>
  <si>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</si>
  <si>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</si>
  <si>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</si>
  <si>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</si>
  <si>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</si>
  <si>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</si>
  <si>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</si>
  <si>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</si>
  <si>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</si>
  <si>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</si>
  <si>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</si>
  <si>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</si>
  <si>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</si>
  <si>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</si>
  <si>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</si>
  <si>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</si>
  <si>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</si>
  <si>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</si>
  <si>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</si>
  <si>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</si>
  <si>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</si>
  <si>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</si>
  <si>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</si>
  <si>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</si>
  <si>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</si>
  <si>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</si>
  <si>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</si>
  <si>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</si>
  <si>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</si>
  <si>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</si>
  <si>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</si>
  <si>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</si>
  <si>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</si>
  <si>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</si>
  <si>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</si>
  <si>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</si>
  <si>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</si>
  <si>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</si>
  <si>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</si>
  <si>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</si>
  <si>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</si>
  <si>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</si>
  <si>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</si>
  <si>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</si>
  <si>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</si>
  <si>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</si>
  <si>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</si>
  <si>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</si>
  <si>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</si>
  <si>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</si>
  <si>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</si>
  <si>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</si>
  <si>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</si>
  <si>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</si>
  <si>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</si>
  <si>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</si>
  <si>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</si>
  <si>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</si>
  <si>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</si>
  <si>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</si>
  <si>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</si>
  <si>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</si>
  <si>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</si>
  <si>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</si>
  <si>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</si>
  <si>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</si>
  <si>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</si>
  <si>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</si>
  <si>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</si>
  <si>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</si>
  <si>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</si>
  <si>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</si>
  <si>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</si>
  <si>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</si>
  <si>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</si>
  <si>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</si>
  <si>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</si>
  <si>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</si>
  <si>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</si>
  <si>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</si>
  <si>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</si>
  <si>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</si>
  <si>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</si>
  <si>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</si>
  <si>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</si>
  <si>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</si>
  <si>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</si>
  <si>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</si>
  <si>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</si>
  <si>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</si>
  <si>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</si>
  <si>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</si>
  <si>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</si>
  <si>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</si>
  <si>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</si>
  <si>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</si>
  <si>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</si>
  <si>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</si>
  <si>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</si>
  <si>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</si>
  <si>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</si>
  <si>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</si>
  <si>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</si>
  <si>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</si>
  <si>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</si>
  <si>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</si>
  <si>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</si>
  <si>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</si>
  <si>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</si>
  <si>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</si>
  <si>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</si>
  <si>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</si>
  <si>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</si>
  <si>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</si>
  <si>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</si>
  <si>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</si>
  <si>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</si>
  <si>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</si>
  <si>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</si>
  <si>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</si>
  <si>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</si>
  <si>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</si>
  <si>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</si>
  <si>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</si>
  <si>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</si>
  <si>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</si>
  <si>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</si>
  <si>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</si>
  <si>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</si>
  <si>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</si>
  <si>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</si>
  <si>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</si>
  <si>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</si>
  <si>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</si>
  <si>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</si>
  <si>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</si>
  <si>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</si>
  <si>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</si>
  <si>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</si>
  <si>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</si>
  <si>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</si>
  <si>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</si>
  <si>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</si>
  <si>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</si>
  <si>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</si>
  <si>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</si>
  <si>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</si>
  <si>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</si>
  <si>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</si>
  <si>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</si>
  <si>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</si>
  <si>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</si>
  <si>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</si>
  <si>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</si>
  <si>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</si>
  <si>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</si>
  <si>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</si>
  <si>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</si>
  <si>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</si>
  <si>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</si>
  <si>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</si>
  <si>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</si>
  <si>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</si>
  <si>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</si>
  <si>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</si>
  <si>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</si>
  <si>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</si>
  <si>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</si>
  <si>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</si>
  <si>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</si>
  <si>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</si>
  <si>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</si>
  <si>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</si>
  <si>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</si>
  <si>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</si>
  <si>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</si>
  <si>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</si>
  <si>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</si>
  <si>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</si>
  <si>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</si>
  <si>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</si>
  <si>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</si>
  <si>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</si>
  <si>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</si>
  <si>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</si>
  <si>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</si>
  <si>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</si>
  <si>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</si>
  <si>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</si>
  <si>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</si>
  <si>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</si>
  <si>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</si>
  <si>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</si>
  <si>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</si>
  <si>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</si>
  <si>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</si>
  <si>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</si>
  <si>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</si>
  <si>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</si>
  <si>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</si>
  <si>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</si>
  <si>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</si>
  <si>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</si>
  <si>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</si>
  <si>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</si>
  <si>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</si>
  <si>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</si>
  <si>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</si>
  <si>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</si>
  <si>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</si>
  <si>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</si>
  <si>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</si>
  <si>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</si>
  <si>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</si>
  <si>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</si>
  <si>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</si>
  <si>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</si>
  <si>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</si>
  <si>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</si>
  <si>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</si>
  <si>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</si>
  <si>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</si>
  <si>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</si>
  <si>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</si>
  <si>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</si>
  <si>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</si>
  <si>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</si>
  <si>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</si>
  <si>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</si>
  <si>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</si>
  <si>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</si>
  <si>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</si>
  <si>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</si>
  <si>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</si>
  <si>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</si>
  <si>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</si>
  <si>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</si>
  <si>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</si>
  <si>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</si>
  <si>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</si>
  <si>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</si>
  <si>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</si>
  <si>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</si>
  <si>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</si>
  <si>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</si>
  <si>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</si>
  <si>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</si>
  <si>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</si>
  <si>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</si>
  <si>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</si>
  <si>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</si>
  <si>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</si>
  <si>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</si>
  <si>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</si>
  <si>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</si>
  <si>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</si>
  <si>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</si>
  <si>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</si>
  <si>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</si>
  <si>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</si>
  <si>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</si>
  <si>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</si>
  <si>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</si>
  <si>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</si>
  <si>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</si>
  <si>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</si>
  <si>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</si>
  <si>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</si>
  <si>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</si>
  <si>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</si>
  <si>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</si>
  <si>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</si>
  <si>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</si>
  <si>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</si>
  <si>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</si>
  <si>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</si>
  <si>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</si>
  <si>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</si>
  <si>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</si>
  <si>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</si>
  <si>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</si>
  <si>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</si>
  <si>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</si>
  <si>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</si>
  <si>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</si>
  <si>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</si>
  <si>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</si>
  <si>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</si>
  <si>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</si>
  <si>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</si>
  <si>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</si>
  <si>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</si>
  <si>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</si>
  <si>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</si>
  <si>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</si>
  <si>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</si>
  <si>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</si>
  <si>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</si>
  <si>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</si>
  <si>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</si>
  <si>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</si>
  <si>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</si>
  <si>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</si>
  <si>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</si>
  <si>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</si>
  <si>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</si>
  <si>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</si>
  <si>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</si>
  <si>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</si>
  <si>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</si>
  <si>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</si>
  <si>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</si>
  <si>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</si>
  <si>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</si>
  <si>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</si>
  <si>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</si>
  <si>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</si>
  <si>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</si>
  <si>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</si>
  <si>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</si>
  <si>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</si>
  <si>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</si>
  <si>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</si>
  <si>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</si>
  <si>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</si>
  <si>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</si>
  <si>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</si>
  <si>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</si>
  <si>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</si>
  <si>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</si>
  <si>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</si>
  <si>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</si>
  <si>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</si>
  <si>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</si>
  <si>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</si>
  <si>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</si>
  <si>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</si>
  <si>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</si>
  <si>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</si>
  <si>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</si>
  <si>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</si>
  <si>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</si>
  <si>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</si>
  <si>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</si>
  <si>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</si>
  <si>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</si>
  <si>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</si>
  <si>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</si>
  <si>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</si>
  <si>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</si>
  <si>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</si>
  <si>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</si>
  <si>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</si>
  <si>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</si>
  <si>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</si>
  <si>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</si>
  <si>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</si>
  <si>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</si>
  <si>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</si>
  <si>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</si>
  <si>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</si>
  <si>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</si>
  <si>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</si>
  <si>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</si>
  <si>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</si>
  <si>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</si>
  <si>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</si>
  <si>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</si>
  <si>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</si>
  <si>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</si>
  <si>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</si>
  <si>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</si>
  <si>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</si>
  <si>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</si>
  <si>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</si>
  <si>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</si>
  <si>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</si>
  <si>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</si>
  <si>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</si>
  <si>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</si>
  <si>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</si>
  <si>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</si>
  <si>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</si>
  <si>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</si>
  <si>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</si>
  <si>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</si>
  <si>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</si>
  <si>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</si>
  <si>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</si>
  <si>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</si>
  <si>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</si>
  <si>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</si>
  <si>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</si>
  <si>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</si>
  <si>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</si>
  <si>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</si>
  <si>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</si>
  <si>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</si>
  <si>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</si>
  <si>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</si>
  <si>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</si>
  <si>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</si>
  <si>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</si>
  <si>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</si>
  <si>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</si>
  <si>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</si>
  <si>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</si>
  <si>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</si>
  <si>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</si>
  <si>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</si>
  <si>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</si>
  <si>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</si>
  <si>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</si>
  <si>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</si>
  <si>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</si>
  <si>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</si>
  <si>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</si>
  <si>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</si>
  <si>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</si>
  <si>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</si>
  <si>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</si>
  <si>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</si>
  <si>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</si>
  <si>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</si>
  <si>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</si>
  <si>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</si>
  <si>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</si>
  <si>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</si>
  <si>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</si>
  <si>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</si>
  <si>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</si>
  <si>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</si>
  <si>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</si>
  <si>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</si>
  <si>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</si>
  <si>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</si>
  <si>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</si>
  <si>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</si>
  <si>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</si>
  <si>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</si>
  <si>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</si>
  <si>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</si>
  <si>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</si>
  <si>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</si>
  <si>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</si>
  <si>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</si>
  <si>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</si>
  <si>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</si>
  <si>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</si>
  <si>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</si>
  <si>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</si>
  <si>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</si>
  <si>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</si>
  <si>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</si>
  <si>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</si>
  <si>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</si>
  <si>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</si>
  <si>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</si>
  <si>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</si>
  <si>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</si>
  <si>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</si>
  <si>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</si>
  <si>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</si>
  <si>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</si>
  <si>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</si>
  <si>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</si>
  <si>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</si>
  <si>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</si>
  <si>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</si>
  <si>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</si>
  <si>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</si>
  <si>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</si>
  <si>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</si>
  <si>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</si>
  <si>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</si>
  <si>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</si>
  <si>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</si>
  <si>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</si>
  <si>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</si>
  <si>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</si>
  <si>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</si>
  <si>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</si>
  <si>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</si>
  <si>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</si>
  <si>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</si>
  <si>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</si>
  <si>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</si>
  <si>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</si>
  <si>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</si>
  <si>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</si>
  <si>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</si>
  <si>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</si>
  <si>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</si>
  <si>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</si>
  <si>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</si>
  <si>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</si>
  <si>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</si>
  <si>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</si>
  <si>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</si>
  <si>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</si>
  <si>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</si>
  <si>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</si>
  <si>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</si>
  <si>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</si>
  <si>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</si>
  <si>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</si>
  <si>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</si>
  <si>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</si>
  <si>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</si>
  <si>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</si>
  <si>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</si>
  <si>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</si>
  <si>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</si>
  <si>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</si>
  <si>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</si>
  <si>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</si>
  <si>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</si>
  <si>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</si>
  <si>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</si>
  <si>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</si>
  <si>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</si>
  <si>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</si>
  <si>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</si>
  <si>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</si>
  <si>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</si>
  <si>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</si>
  <si>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</si>
  <si>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</si>
  <si>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</si>
  <si>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</si>
  <si>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</si>
  <si>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</si>
  <si>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</si>
  <si>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</si>
  <si>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</si>
  <si>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</si>
  <si>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</si>
  <si>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</si>
  <si>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</si>
  <si>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</si>
  <si>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</si>
  <si>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</si>
  <si>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</si>
  <si>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</si>
  <si>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</si>
  <si>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</si>
  <si>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</si>
  <si>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</si>
  <si>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</si>
  <si>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</si>
  <si>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</si>
  <si>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</si>
  <si>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</si>
  <si>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</si>
  <si>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</si>
  <si>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</si>
  <si>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</si>
  <si>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</si>
  <si>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</si>
  <si>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</si>
  <si>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</si>
  <si>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</si>
  <si>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</si>
  <si>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</si>
  <si>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</si>
  <si>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</si>
  <si>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</si>
  <si>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</si>
  <si>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</si>
  <si>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</si>
  <si>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</si>
  <si>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</si>
  <si>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</si>
  <si>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</si>
  <si>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</si>
  <si>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</si>
  <si>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</si>
  <si>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</si>
  <si>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</si>
  <si>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</si>
  <si>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</si>
  <si>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</si>
  <si>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</si>
  <si>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</si>
  <si>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</si>
  <si>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</si>
  <si>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</si>
  <si>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</si>
  <si>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</si>
  <si>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</si>
  <si>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</si>
  <si>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</si>
  <si>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</si>
  <si>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</si>
  <si>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</si>
  <si>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</si>
  <si>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</si>
  <si>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</si>
  <si>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</si>
  <si>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</si>
  <si>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</si>
  <si>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</si>
  <si>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</si>
  <si>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</si>
  <si>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</si>
  <si>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</si>
  <si>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</si>
  <si>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</si>
  <si>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</si>
  <si>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</si>
  <si>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</si>
  <si>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</si>
  <si>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</si>
  <si>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</si>
  <si>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</si>
  <si>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</si>
  <si>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</si>
  <si>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</si>
  <si>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</si>
  <si>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</si>
  <si>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</si>
  <si>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</si>
  <si>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</si>
  <si>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</si>
  <si>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</si>
  <si>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</si>
  <si>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</si>
  <si>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</si>
  <si>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</si>
  <si>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</si>
  <si>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</si>
  <si>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</si>
  <si>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</si>
  <si>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</si>
  <si>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</si>
  <si>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</si>
  <si>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</si>
  <si>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</si>
  <si>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</si>
  <si>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</si>
  <si>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</si>
  <si>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</si>
  <si>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</si>
  <si>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</si>
  <si>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</si>
  <si>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</si>
  <si>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</si>
  <si>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</si>
  <si>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</si>
  <si>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</si>
  <si>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</si>
  <si>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</si>
  <si>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</si>
  <si>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</si>
  <si>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</si>
  <si>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</si>
  <si>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</si>
  <si>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</si>
  <si>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</si>
  <si>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</si>
  <si>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</si>
  <si>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</si>
  <si>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</si>
  <si>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</si>
  <si>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</si>
  <si>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</si>
  <si>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</si>
  <si>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</si>
  <si>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</si>
  <si>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</si>
  <si>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</si>
  <si>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</si>
  <si>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</si>
  <si>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</si>
  <si>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</si>
  <si>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</si>
  <si>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</si>
  <si>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</si>
  <si>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</si>
  <si>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</si>
  <si>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</si>
  <si>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</si>
  <si>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</si>
  <si>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</si>
  <si>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</si>
  <si>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</si>
  <si>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</si>
  <si>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</si>
  <si>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</si>
  <si>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</si>
  <si>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</si>
  <si>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</si>
  <si>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</si>
  <si>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</si>
  <si>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</si>
  <si>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</si>
  <si>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</si>
  <si>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</si>
  <si>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</si>
  <si>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</si>
  <si>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</si>
  <si>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</si>
  <si>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</si>
  <si>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</si>
  <si>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</si>
  <si>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</si>
  <si>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</si>
  <si>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</si>
  <si>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</si>
  <si>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</si>
  <si>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</si>
  <si>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</si>
  <si>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</si>
  <si>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</si>
  <si>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</si>
  <si>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</si>
  <si>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</si>
  <si>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</si>
  <si>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</si>
  <si>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</si>
  <si>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</si>
  <si>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</si>
  <si>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</si>
  <si>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</si>
  <si>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</si>
  <si>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</si>
  <si>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</si>
  <si>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</si>
  <si>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</si>
  <si>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</si>
  <si>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</si>
  <si>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</si>
  <si>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</si>
  <si>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</si>
  <si>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</si>
  <si>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</si>
  <si>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</si>
  <si>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</si>
  <si>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</si>
  <si>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</si>
  <si>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</si>
  <si>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</si>
  <si>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</si>
  <si>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</si>
  <si>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</si>
  <si>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</si>
  <si>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</si>
  <si>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</si>
  <si>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</si>
  <si>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</si>
  <si>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</si>
  <si>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</si>
  <si>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</si>
  <si>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</si>
  <si>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</si>
  <si>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</si>
  <si>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</si>
  <si>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</si>
  <si>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</si>
  <si>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</si>
  <si>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</si>
  <si>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</si>
  <si>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</si>
  <si>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</si>
  <si>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</si>
  <si>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</si>
  <si>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</si>
  <si>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</si>
  <si>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</si>
  <si>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</si>
  <si>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</si>
  <si>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</si>
  <si>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</si>
  <si>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</si>
  <si>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</si>
  <si>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</si>
  <si>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</si>
  <si>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</si>
  <si>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</si>
  <si>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</si>
  <si>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</si>
  <si>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</si>
  <si>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</si>
  <si>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</si>
  <si>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</si>
  <si>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</si>
  <si>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</si>
  <si>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</si>
  <si>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</si>
  <si>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</si>
  <si>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</si>
  <si>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</si>
  <si>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</si>
  <si>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</si>
  <si>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</si>
  <si>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</si>
  <si>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</si>
  <si>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</si>
  <si>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</si>
  <si>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</si>
  <si>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</si>
  <si>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</si>
  <si>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</si>
  <si>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</si>
  <si>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</si>
  <si>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</si>
  <si>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</si>
  <si>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</si>
  <si>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</si>
  <si>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</si>
  <si>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</si>
  <si>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</si>
  <si>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</si>
  <si>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</si>
  <si>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</si>
  <si>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</si>
  <si>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</si>
  <si>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</si>
  <si>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</si>
  <si>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</si>
  <si>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</si>
  <si>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</si>
  <si>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</si>
  <si>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</si>
  <si>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</si>
  <si>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</si>
  <si>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</si>
  <si>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</si>
  <si>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</si>
  <si>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</si>
  <si>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</si>
  <si>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</si>
  <si>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</si>
  <si>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</si>
  <si>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</si>
  <si>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</si>
  <si>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</si>
  <si>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</si>
  <si>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</si>
  <si>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</si>
  <si>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</si>
  <si>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</si>
  <si>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</si>
  <si>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</si>
  <si>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</si>
  <si>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</si>
  <si>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</si>
  <si>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</si>
  <si>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</si>
  <si>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</si>
  <si>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</si>
  <si>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</si>
  <si>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</si>
  <si>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</si>
  <si>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</si>
  <si>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</si>
  <si>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</si>
  <si>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</si>
  <si>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</si>
  <si>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</si>
  <si>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</si>
  <si>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</si>
  <si>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</si>
  <si>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</si>
  <si>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</si>
  <si>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</si>
  <si>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</si>
  <si>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</si>
  <si>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</si>
  <si>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</si>
  <si>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</si>
  <si>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</si>
  <si>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</si>
  <si>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</si>
  <si>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</si>
  <si>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</si>
  <si>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</si>
  <si>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</si>
  <si>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</si>
  <si>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</si>
  <si>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</si>
  <si>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</si>
  <si>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</si>
  <si>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</si>
  <si>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</si>
  <si>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</si>
  <si>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</si>
  <si>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</si>
  <si>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</si>
  <si>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</si>
  <si>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</si>
  <si>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</si>
  <si>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</si>
  <si>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</si>
  <si>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</si>
  <si>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</si>
  <si>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</si>
  <si>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</si>
  <si>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</si>
  <si>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</si>
  <si>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</si>
  <si>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</si>
  <si>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</si>
  <si>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</si>
  <si>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</si>
  <si>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</si>
  <si>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</si>
  <si>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</si>
  <si>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</si>
  <si>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</si>
  <si>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</si>
  <si>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</si>
  <si>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</si>
  <si>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</si>
  <si>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</si>
  <si>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</si>
  <si>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</si>
  <si>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</si>
  <si>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</si>
  <si>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</si>
  <si>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</si>
  <si>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</si>
  <si>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</si>
  <si>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</si>
  <si>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</si>
  <si>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</si>
  <si>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</si>
  <si>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</si>
  <si>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</si>
  <si>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</si>
  <si>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</si>
  <si>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</si>
  <si>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</si>
  <si>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</si>
  <si>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</si>
  <si>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</si>
  <si>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</si>
  <si>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</si>
  <si>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</si>
  <si>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</si>
  <si>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</si>
  <si>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</si>
  <si>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</si>
  <si>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</si>
  <si>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</si>
  <si>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</si>
  <si>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</si>
  <si>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</si>
  <si>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</si>
  <si>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</si>
  <si>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</si>
  <si>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</si>
  <si>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</si>
  <si>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</si>
  <si>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Воронина Галина Ивановна</t>
  </si>
  <si>
    <t>менеджер ССТВ</t>
  </si>
  <si>
    <t>g.voronina@sttec.yar.ru</t>
  </si>
  <si>
    <t>беседа, рекомендации по поиску работы - 1 чел.</t>
  </si>
  <si>
    <r>
      <t xml:space="preserve">Иное
</t>
    </r>
    <r>
      <rPr>
        <b/>
        <i/>
        <sz val="12"/>
        <color rgb="FFFF0000"/>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</si>
  <si>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</si>
  <si>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беседа, рекомендации по поиску работы, обоснование важности официального трудоустройства - 1 чел.</t>
  </si>
  <si>
    <t>вернулся из армии, беседа, рекомендации по поиску работы - 1 чел.</t>
  </si>
  <si>
    <t>вернулись из армии, беседа, рекомендации по поиску работы - 3 чел.</t>
  </si>
  <si>
    <t>вернулись из армии, беседа, рекомендации по поиску работы</t>
  </si>
  <si>
    <t xml:space="preserve">беседа, рекомендации по поиску работы </t>
  </si>
  <si>
    <t>беседа, рекомендации по поиску работы</t>
  </si>
  <si>
    <t xml:space="preserve">вернулись из армии, беседа, рекомендации по поиску работы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</si>
</sst>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0000"/>
      <name val="Times New Roman"/>
    </font>
    <font>
      <sz val="12"/>
      <color rgb="FF000000"/>
      <name val="Times New Roman"/>
      <family val="1"/>
      <charset val="204"/>
    </font>
    <font>
      <u/>
      <sz val="11"/>
      <color theme="10"/>
      <name val="Calibri"/>
      <family val="2"/>
      <scheme val="minor"/>
    </font>
    <font>
      <u/>
      <sz val="14"/>
      <color theme="10"/>
      <name val="Calibri"/>
      <family val="2"/>
      <scheme val="minor"/>
    </font>
    <font>
      <sz val="12"/>
      <color rgb="FFFF0000"/>
      <name val="Times New Roman"/>
      <family val="1"/>
      <charset val="204"/>
    </font>
    <font>
      <b/>
      <i/>
      <sz val="12"/>
      <color rgb="FFFF0000"/>
      <name val="Times New Roman"/>
      <family val="1"/>
      <charset val="204"/>
    </font>
    <font>
      <sz val="14"/>
      <name val="Times New Roman"/>
      <family val="1"/>
      <charset val="204"/>
    </font>
    <font>
      <sz val="12"/>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15" fillId="0" borderId="0" applyNumberFormat="0" applyFill="0" applyBorder="0" applyAlignment="0" applyProtection="0"/>
  </cellStyleXfs>
  <cellXfs count="18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13" fillId="3" borderId="10" xfId="0" applyFont="1" applyFill="1" applyBorder="1" applyAlignment="1">
      <alignment horizontal="center" vertical="top" wrapText="1"/>
    </xf>
    <xf numFmtId="49" fontId="5" fillId="3" borderId="1" xfId="1" applyNumberFormat="1" applyFont="1" applyFill="1" applyBorder="1" applyAlignment="1">
      <alignment horizontal="center" vertical="top" wrapText="1"/>
    </xf>
    <xf numFmtId="0" fontId="5" fillId="3" borderId="1" xfId="1" applyFont="1" applyFill="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1" fontId="5" fillId="3" borderId="1" xfId="1" applyNumberFormat="1" applyFont="1" applyFill="1" applyBorder="1" applyAlignment="1">
      <alignment horizontal="center" vertical="center"/>
    </xf>
    <xf numFmtId="0" fontId="5" fillId="3" borderId="1" xfId="1" applyFont="1" applyFill="1" applyBorder="1" applyAlignment="1">
      <alignment horizontal="center" vertical="center" wrapText="1"/>
    </xf>
    <xf numFmtId="0" fontId="5" fillId="3" borderId="0" xfId="1" applyFont="1" applyFill="1" applyAlignment="1">
      <alignment horizontal="center" vertical="center"/>
    </xf>
    <xf numFmtId="0" fontId="5" fillId="3" borderId="1" xfId="1" applyFont="1" applyFill="1" applyBorder="1" applyAlignment="1">
      <alignment vertical="top" wrapText="1"/>
    </xf>
    <xf numFmtId="0" fontId="13" fillId="4" borderId="10" xfId="0" applyFont="1" applyFill="1" applyBorder="1" applyAlignment="1">
      <alignment horizontal="center" vertical="top" wrapText="1"/>
    </xf>
    <xf numFmtId="49" fontId="5" fillId="4" borderId="1" xfId="1" applyNumberFormat="1" applyFont="1" applyFill="1" applyBorder="1" applyAlignment="1">
      <alignment horizontal="center" vertical="top" wrapText="1"/>
    </xf>
    <xf numFmtId="0" fontId="5" fillId="4" borderId="1" xfId="1" applyFont="1" applyFill="1" applyBorder="1" applyAlignment="1">
      <alignment horizontal="center"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1" fontId="5" fillId="4" borderId="1" xfId="1" applyNumberFormat="1" applyFont="1" applyFill="1" applyBorder="1" applyAlignment="1">
      <alignment horizontal="center" vertical="center"/>
    </xf>
    <xf numFmtId="0" fontId="5" fillId="4" borderId="1" xfId="1" applyFont="1" applyFill="1" applyBorder="1" applyAlignment="1">
      <alignment horizontal="center" vertical="center" wrapText="1"/>
    </xf>
    <xf numFmtId="0" fontId="5" fillId="4" borderId="0" xfId="1" applyFont="1" applyFill="1" applyAlignment="1">
      <alignment horizontal="center" vertical="center"/>
    </xf>
    <xf numFmtId="0" fontId="5" fillId="4" borderId="1" xfId="1" applyFont="1" applyFill="1" applyBorder="1" applyAlignment="1">
      <alignment vertical="top" wrapText="1"/>
    </xf>
    <xf numFmtId="0" fontId="14" fillId="5" borderId="10" xfId="0" applyFont="1" applyFill="1" applyBorder="1" applyAlignment="1">
      <alignment horizontal="center" vertical="top" wrapText="1"/>
    </xf>
    <xf numFmtId="49" fontId="5" fillId="5" borderId="1" xfId="1" applyNumberFormat="1" applyFont="1" applyFill="1" applyBorder="1" applyAlignment="1">
      <alignment horizontal="center" vertical="top" wrapText="1"/>
    </xf>
    <xf numFmtId="0" fontId="14" fillId="6" borderId="10" xfId="0" applyFont="1" applyFill="1" applyBorder="1" applyAlignment="1">
      <alignment horizontal="center" vertical="top" wrapText="1"/>
    </xf>
    <xf numFmtId="49" fontId="5" fillId="6" borderId="1" xfId="1" applyNumberFormat="1" applyFont="1" applyFill="1" applyBorder="1" applyAlignment="1">
      <alignment horizontal="center" vertical="top" wrapText="1"/>
    </xf>
    <xf numFmtId="0" fontId="5" fillId="6" borderId="1" xfId="1" applyFont="1" applyFill="1" applyBorder="1" applyAlignment="1">
      <alignment horizontal="center" vertical="top" wrapText="1"/>
    </xf>
    <xf numFmtId="49" fontId="5" fillId="6" borderId="1" xfId="1" applyNumberFormat="1" applyFont="1" applyFill="1" applyBorder="1" applyAlignment="1">
      <alignment horizontal="center" vertical="top"/>
    </xf>
    <xf numFmtId="0" fontId="5" fillId="6" borderId="1" xfId="1" applyFont="1" applyFill="1" applyBorder="1" applyAlignment="1">
      <alignment horizontal="left" vertical="top" wrapText="1"/>
    </xf>
    <xf numFmtId="1" fontId="5" fillId="6" borderId="1" xfId="1" applyNumberFormat="1" applyFont="1" applyFill="1" applyBorder="1" applyAlignment="1">
      <alignment horizontal="center" vertical="center"/>
    </xf>
    <xf numFmtId="0" fontId="5" fillId="6" borderId="1" xfId="1" applyFont="1" applyFill="1" applyBorder="1" applyAlignment="1">
      <alignment horizontal="center" vertical="center" wrapText="1"/>
    </xf>
    <xf numFmtId="0" fontId="5" fillId="6" borderId="0" xfId="1" applyFont="1" applyFill="1" applyAlignment="1">
      <alignment horizontal="center" vertical="center"/>
    </xf>
    <xf numFmtId="0" fontId="5" fillId="6" borderId="1" xfId="1" applyFont="1" applyFill="1" applyBorder="1" applyAlignment="1">
      <alignment vertical="top" wrapText="1"/>
    </xf>
    <xf numFmtId="0" fontId="5" fillId="5" borderId="1" xfId="1" applyFont="1" applyFill="1" applyBorder="1" applyAlignment="1">
      <alignment horizontal="center" vertical="top" wrapText="1"/>
    </xf>
    <xf numFmtId="49" fontId="5" fillId="5" borderId="1" xfId="1" applyNumberFormat="1" applyFont="1" applyFill="1" applyBorder="1" applyAlignment="1">
      <alignment horizontal="center" vertical="top"/>
    </xf>
    <xf numFmtId="0" fontId="5" fillId="5" borderId="1" xfId="1" applyFont="1" applyFill="1" applyBorder="1" applyAlignment="1">
      <alignment horizontal="left" vertical="top" wrapText="1"/>
    </xf>
    <xf numFmtId="1" fontId="5" fillId="5" borderId="1" xfId="1" applyNumberFormat="1" applyFont="1" applyFill="1" applyBorder="1" applyAlignment="1">
      <alignment horizontal="center" vertical="center"/>
    </xf>
    <xf numFmtId="0" fontId="5" fillId="5" borderId="1" xfId="1" applyFont="1" applyFill="1" applyBorder="1" applyAlignment="1">
      <alignment horizontal="center" vertical="center" wrapText="1"/>
    </xf>
    <xf numFmtId="0" fontId="5" fillId="5" borderId="0" xfId="1" applyFont="1" applyFill="1" applyAlignment="1">
      <alignment horizontal="center" vertical="center"/>
    </xf>
    <xf numFmtId="0" fontId="5" fillId="5" borderId="1" xfId="1" applyFont="1" applyFill="1" applyBorder="1" applyAlignment="1">
      <alignment vertical="top" wrapText="1"/>
    </xf>
    <xf numFmtId="0" fontId="14" fillId="7" borderId="10" xfId="0" applyFont="1" applyFill="1" applyBorder="1" applyAlignment="1">
      <alignment horizontal="center" vertical="top" wrapText="1"/>
    </xf>
    <xf numFmtId="49" fontId="5" fillId="7" borderId="1" xfId="1" applyNumberFormat="1" applyFont="1" applyFill="1" applyBorder="1" applyAlignment="1">
      <alignment horizontal="center" vertical="top" wrapText="1"/>
    </xf>
    <xf numFmtId="0" fontId="14" fillId="8" borderId="10" xfId="0" applyFont="1" applyFill="1" applyBorder="1" applyAlignment="1">
      <alignment horizontal="center" vertical="top" wrapText="1"/>
    </xf>
    <xf numFmtId="49" fontId="5" fillId="8" borderId="1" xfId="1" applyNumberFormat="1" applyFont="1" applyFill="1" applyBorder="1" applyAlignment="1">
      <alignment horizontal="center" vertical="top" wrapText="1"/>
    </xf>
    <xf numFmtId="0" fontId="5" fillId="8" borderId="1" xfId="1" applyFont="1" applyFill="1" applyBorder="1" applyAlignment="1">
      <alignment horizontal="center" vertical="top" wrapText="1"/>
    </xf>
    <xf numFmtId="49" fontId="5" fillId="8" borderId="1" xfId="1" applyNumberFormat="1" applyFont="1" applyFill="1" applyBorder="1" applyAlignment="1">
      <alignment horizontal="center" vertical="top"/>
    </xf>
    <xf numFmtId="0" fontId="5" fillId="8" borderId="1" xfId="1" applyFont="1" applyFill="1" applyBorder="1" applyAlignment="1">
      <alignment horizontal="left" vertical="top" wrapText="1"/>
    </xf>
    <xf numFmtId="1" fontId="5" fillId="8" borderId="1" xfId="1" applyNumberFormat="1" applyFont="1" applyFill="1" applyBorder="1" applyAlignment="1">
      <alignment horizontal="center" vertical="center"/>
    </xf>
    <xf numFmtId="0" fontId="5" fillId="8" borderId="1" xfId="1" applyFont="1" applyFill="1" applyBorder="1" applyAlignment="1">
      <alignment horizontal="center" vertical="center" wrapText="1"/>
    </xf>
    <xf numFmtId="0" fontId="5" fillId="8" borderId="0" xfId="1" applyFont="1" applyFill="1" applyAlignment="1">
      <alignment horizontal="center" vertical="center"/>
    </xf>
    <xf numFmtId="0" fontId="5" fillId="8" borderId="1" xfId="1" applyFont="1" applyFill="1" applyBorder="1" applyAlignment="1">
      <alignment vertical="top" wrapText="1"/>
    </xf>
    <xf numFmtId="0" fontId="14" fillId="9" borderId="10" xfId="0" applyFont="1" applyFill="1" applyBorder="1" applyAlignment="1">
      <alignment horizontal="center" vertical="top" wrapText="1"/>
    </xf>
    <xf numFmtId="49" fontId="5" fillId="9" borderId="1" xfId="1" applyNumberFormat="1" applyFont="1" applyFill="1" applyBorder="1" applyAlignment="1">
      <alignment horizontal="center" vertical="top" wrapText="1"/>
    </xf>
    <xf numFmtId="0" fontId="5" fillId="9" borderId="1" xfId="1" applyFont="1" applyFill="1" applyBorder="1" applyAlignment="1">
      <alignment horizontal="center" vertical="top" wrapText="1"/>
    </xf>
    <xf numFmtId="49" fontId="5" fillId="9" borderId="1" xfId="1" applyNumberFormat="1" applyFont="1" applyFill="1" applyBorder="1" applyAlignment="1">
      <alignment horizontal="center" vertical="top"/>
    </xf>
    <xf numFmtId="0" fontId="5" fillId="9" borderId="1" xfId="1" applyFont="1" applyFill="1" applyBorder="1" applyAlignment="1">
      <alignment horizontal="left" vertical="top" wrapText="1"/>
    </xf>
    <xf numFmtId="1" fontId="5" fillId="9" borderId="1" xfId="1" applyNumberFormat="1" applyFont="1" applyFill="1" applyBorder="1" applyAlignment="1">
      <alignment horizontal="center" vertical="center"/>
    </xf>
    <xf numFmtId="0" fontId="5" fillId="9" borderId="1" xfId="1" applyFont="1" applyFill="1" applyBorder="1" applyAlignment="1">
      <alignment horizontal="center" vertical="center" wrapText="1"/>
    </xf>
    <xf numFmtId="0" fontId="5" fillId="9" borderId="0" xfId="1" applyFont="1" applyFill="1" applyAlignment="1">
      <alignment horizontal="center" vertical="center"/>
    </xf>
    <xf numFmtId="0" fontId="5" fillId="9" borderId="1" xfId="1" applyFont="1" applyFill="1" applyBorder="1" applyAlignment="1">
      <alignment vertical="top" wrapText="1"/>
    </xf>
    <xf numFmtId="0" fontId="5" fillId="7" borderId="1" xfId="1" applyFont="1" applyFill="1" applyBorder="1" applyAlignment="1">
      <alignment horizontal="center" vertical="top" wrapText="1"/>
    </xf>
    <xf numFmtId="49" fontId="5" fillId="7" borderId="1" xfId="1" applyNumberFormat="1" applyFont="1" applyFill="1" applyBorder="1" applyAlignment="1">
      <alignment horizontal="center" vertical="top"/>
    </xf>
    <xf numFmtId="0" fontId="5" fillId="7" borderId="1" xfId="1" applyFont="1" applyFill="1" applyBorder="1" applyAlignment="1">
      <alignment horizontal="left" vertical="top" wrapText="1"/>
    </xf>
    <xf numFmtId="1" fontId="5" fillId="7" borderId="1" xfId="1" applyNumberFormat="1" applyFont="1" applyFill="1" applyBorder="1" applyAlignment="1">
      <alignment horizontal="center" vertical="center"/>
    </xf>
    <xf numFmtId="0" fontId="5" fillId="7" borderId="1" xfId="1" applyFont="1" applyFill="1" applyBorder="1" applyAlignment="1">
      <alignment horizontal="center" vertical="center" wrapText="1"/>
    </xf>
    <xf numFmtId="0" fontId="5" fillId="7" borderId="0" xfId="1" applyFont="1" applyFill="1" applyAlignment="1">
      <alignment horizontal="center" vertical="center"/>
    </xf>
    <xf numFmtId="0" fontId="5" fillId="7" borderId="1" xfId="1" applyFont="1" applyFill="1" applyBorder="1" applyAlignment="1">
      <alignment vertical="top" wrapText="1"/>
    </xf>
    <xf numFmtId="0" fontId="14" fillId="10" borderId="10" xfId="0" applyFont="1" applyFill="1" applyBorder="1" applyAlignment="1">
      <alignment horizontal="center" vertical="top" wrapText="1"/>
    </xf>
    <xf numFmtId="49" fontId="5" fillId="10" borderId="1" xfId="1" applyNumberFormat="1" applyFont="1" applyFill="1" applyBorder="1" applyAlignment="1">
      <alignment horizontal="center" vertical="top" wrapText="1"/>
    </xf>
    <xf numFmtId="0" fontId="5" fillId="10" borderId="1" xfId="1" applyFont="1" applyFill="1" applyBorder="1" applyAlignment="1">
      <alignment horizontal="center" vertical="top" wrapText="1"/>
    </xf>
    <xf numFmtId="49" fontId="5" fillId="10" borderId="1" xfId="1" applyNumberFormat="1" applyFont="1" applyFill="1" applyBorder="1" applyAlignment="1">
      <alignment horizontal="center" vertical="top"/>
    </xf>
    <xf numFmtId="0" fontId="5" fillId="10" borderId="1" xfId="1" applyFont="1" applyFill="1" applyBorder="1" applyAlignment="1">
      <alignment horizontal="left" vertical="top" wrapText="1"/>
    </xf>
    <xf numFmtId="1" fontId="5" fillId="10" borderId="1" xfId="1" applyNumberFormat="1" applyFont="1" applyFill="1" applyBorder="1" applyAlignment="1">
      <alignment horizontal="center" vertical="center"/>
    </xf>
    <xf numFmtId="0" fontId="5" fillId="10" borderId="1" xfId="1" applyFont="1" applyFill="1" applyBorder="1" applyAlignment="1">
      <alignment horizontal="center" vertical="center" wrapText="1"/>
    </xf>
    <xf numFmtId="0" fontId="5" fillId="10" borderId="0" xfId="1" applyFont="1" applyFill="1" applyAlignment="1">
      <alignment horizontal="center" vertical="center"/>
    </xf>
    <xf numFmtId="0" fontId="5" fillId="10" borderId="1" xfId="1" applyFont="1" applyFill="1" applyBorder="1" applyAlignment="1">
      <alignment vertical="top" wrapText="1"/>
    </xf>
    <xf numFmtId="0" fontId="14" fillId="11" borderId="10" xfId="0" applyFont="1" applyFill="1" applyBorder="1" applyAlignment="1">
      <alignment horizontal="center" vertical="top" wrapText="1"/>
    </xf>
    <xf numFmtId="49" fontId="5" fillId="11" borderId="1" xfId="1" applyNumberFormat="1" applyFont="1" applyFill="1" applyBorder="1" applyAlignment="1">
      <alignment horizontal="center" vertical="top" wrapText="1"/>
    </xf>
    <xf numFmtId="0" fontId="14" fillId="3" borderId="10" xfId="0" applyFont="1" applyFill="1" applyBorder="1" applyAlignment="1">
      <alignment horizontal="center" vertical="top" wrapText="1"/>
    </xf>
    <xf numFmtId="0" fontId="5" fillId="11" borderId="1" xfId="1" applyFont="1" applyFill="1" applyBorder="1" applyAlignment="1">
      <alignment horizontal="center" vertical="top" wrapText="1"/>
    </xf>
    <xf numFmtId="49" fontId="5" fillId="11" borderId="1" xfId="1" applyNumberFormat="1" applyFont="1" applyFill="1" applyBorder="1" applyAlignment="1">
      <alignment horizontal="center" vertical="top"/>
    </xf>
    <xf numFmtId="0" fontId="5" fillId="11" borderId="1" xfId="1" applyFont="1" applyFill="1" applyBorder="1" applyAlignment="1">
      <alignment horizontal="left" vertical="top" wrapText="1"/>
    </xf>
    <xf numFmtId="1" fontId="5" fillId="11" borderId="1" xfId="1" applyNumberFormat="1" applyFont="1" applyFill="1" applyBorder="1" applyAlignment="1">
      <alignment horizontal="center" vertical="center"/>
    </xf>
    <xf numFmtId="0" fontId="5" fillId="11" borderId="1" xfId="1" applyFont="1" applyFill="1" applyBorder="1" applyAlignment="1">
      <alignment horizontal="center" vertical="center" wrapText="1"/>
    </xf>
    <xf numFmtId="0" fontId="5" fillId="11" borderId="0" xfId="1" applyFont="1" applyFill="1" applyAlignment="1">
      <alignment horizontal="center" vertical="center"/>
    </xf>
    <xf numFmtId="0" fontId="5" fillId="11" borderId="1" xfId="1" applyFont="1" applyFill="1" applyBorder="1" applyAlignment="1">
      <alignment vertical="top" wrapText="1"/>
    </xf>
    <xf numFmtId="0" fontId="14" fillId="0" borderId="10" xfId="0" applyFont="1" applyBorder="1" applyAlignment="1">
      <alignment horizontal="center" vertical="top" wrapText="1"/>
    </xf>
    <xf numFmtId="0" fontId="14" fillId="4" borderId="10" xfId="0" applyFont="1" applyFill="1" applyBorder="1" applyAlignment="1">
      <alignment horizontal="center" vertical="top" wrapText="1"/>
    </xf>
    <xf numFmtId="0" fontId="14" fillId="12" borderId="10" xfId="0" applyFont="1" applyFill="1" applyBorder="1" applyAlignment="1">
      <alignment horizontal="center" vertical="top" wrapText="1"/>
    </xf>
    <xf numFmtId="49" fontId="5" fillId="12" borderId="1" xfId="1" applyNumberFormat="1" applyFont="1" applyFill="1" applyBorder="1" applyAlignment="1">
      <alignment horizontal="center" vertical="top" wrapText="1"/>
    </xf>
    <xf numFmtId="49" fontId="5" fillId="12" borderId="6" xfId="1" applyNumberFormat="1" applyFont="1" applyFill="1" applyBorder="1" applyAlignment="1">
      <alignment horizontal="center" vertical="top" wrapText="1"/>
    </xf>
    <xf numFmtId="0" fontId="5" fillId="12" borderId="1" xfId="1" applyFont="1" applyFill="1" applyBorder="1" applyAlignment="1">
      <alignment horizontal="center" vertical="top" wrapText="1"/>
    </xf>
    <xf numFmtId="49" fontId="5" fillId="12" borderId="1" xfId="1" applyNumberFormat="1" applyFont="1" applyFill="1" applyBorder="1" applyAlignment="1">
      <alignment horizontal="center" vertical="top"/>
    </xf>
    <xf numFmtId="0" fontId="5" fillId="12" borderId="1" xfId="1" applyFont="1" applyFill="1" applyBorder="1" applyAlignment="1">
      <alignment horizontal="left" vertical="top" wrapText="1"/>
    </xf>
    <xf numFmtId="1" fontId="5" fillId="12" borderId="1" xfId="1" applyNumberFormat="1" applyFont="1" applyFill="1" applyBorder="1" applyAlignment="1">
      <alignment horizontal="center" vertical="center"/>
    </xf>
    <xf numFmtId="0" fontId="5" fillId="12" borderId="1" xfId="1" applyFont="1" applyFill="1" applyBorder="1" applyAlignment="1">
      <alignment horizontal="center" vertical="center" wrapText="1"/>
    </xf>
    <xf numFmtId="0" fontId="5" fillId="12" borderId="0" xfId="1" applyFont="1" applyFill="1" applyAlignment="1">
      <alignment horizontal="center" vertical="center"/>
    </xf>
    <xf numFmtId="0" fontId="5" fillId="12" borderId="1" xfId="1" applyFont="1" applyFill="1" applyBorder="1" applyAlignment="1">
      <alignment vertical="top" wrapText="1"/>
    </xf>
    <xf numFmtId="0" fontId="14" fillId="13" borderId="10" xfId="0" applyFont="1" applyFill="1" applyBorder="1" applyAlignment="1">
      <alignment horizontal="center" vertical="top" wrapText="1"/>
    </xf>
    <xf numFmtId="49" fontId="5" fillId="13" borderId="1" xfId="1" applyNumberFormat="1" applyFont="1" applyFill="1" applyBorder="1" applyAlignment="1">
      <alignment horizontal="center" vertical="top" wrapText="1"/>
    </xf>
    <xf numFmtId="0" fontId="5" fillId="13" borderId="1" xfId="1" applyFont="1" applyFill="1" applyBorder="1" applyAlignment="1">
      <alignment horizontal="center" vertical="top" wrapText="1"/>
    </xf>
    <xf numFmtId="49" fontId="5" fillId="13" borderId="1" xfId="1" applyNumberFormat="1" applyFont="1" applyFill="1" applyBorder="1" applyAlignment="1">
      <alignment horizontal="center" vertical="top"/>
    </xf>
    <xf numFmtId="0" fontId="5" fillId="13" borderId="1" xfId="1" applyFont="1" applyFill="1" applyBorder="1" applyAlignment="1">
      <alignment horizontal="left" vertical="top" wrapText="1"/>
    </xf>
    <xf numFmtId="1" fontId="5" fillId="13" borderId="1" xfId="1" applyNumberFormat="1" applyFont="1" applyFill="1" applyBorder="1" applyAlignment="1">
      <alignment horizontal="center" vertical="center"/>
    </xf>
    <xf numFmtId="0" fontId="5" fillId="13" borderId="1" xfId="1" applyFont="1" applyFill="1" applyBorder="1" applyAlignment="1">
      <alignment horizontal="center" vertical="center" wrapText="1"/>
    </xf>
    <xf numFmtId="0" fontId="5" fillId="13" borderId="0" xfId="1" applyFont="1" applyFill="1" applyAlignment="1">
      <alignment horizontal="center" vertical="center"/>
    </xf>
    <xf numFmtId="0" fontId="5" fillId="13" borderId="1" xfId="1" applyFont="1" applyFill="1" applyBorder="1" applyAlignment="1">
      <alignment vertical="top" wrapText="1"/>
    </xf>
    <xf numFmtId="49" fontId="17" fillId="0" borderId="6" xfId="1" applyNumberFormat="1" applyFont="1" applyBorder="1" applyAlignment="1">
      <alignment horizontal="center" vertical="top" wrapText="1"/>
    </xf>
    <xf numFmtId="0" fontId="3" fillId="0" borderId="1" xfId="1" applyFont="1" applyBorder="1" applyAlignment="1">
      <alignment horizontal="center" vertical="center" wrapText="1"/>
    </xf>
    <xf numFmtId="0" fontId="16" fillId="0" borderId="1" xfId="2" applyFont="1" applyBorder="1" applyAlignment="1">
      <alignment horizontal="center" vertical="center" wrapText="1"/>
    </xf>
    <xf numFmtId="0" fontId="14" fillId="2" borderId="10" xfId="0" applyFont="1" applyFill="1" applyBorder="1" applyAlignment="1">
      <alignment horizontal="center" vertical="top" wrapText="1"/>
    </xf>
    <xf numFmtId="49" fontId="5" fillId="2" borderId="1" xfId="1" applyNumberFormat="1" applyFont="1" applyFill="1" applyBorder="1" applyAlignment="1">
      <alignment horizontal="center" vertical="top" wrapText="1"/>
    </xf>
    <xf numFmtId="0" fontId="19" fillId="0" borderId="0" xfId="1" applyFont="1"/>
    <xf numFmtId="49" fontId="20" fillId="0" borderId="8" xfId="1" applyNumberFormat="1" applyFont="1" applyBorder="1" applyAlignment="1">
      <alignment horizontal="center" vertical="top" wrapText="1"/>
    </xf>
    <xf numFmtId="49" fontId="20" fillId="5" borderId="1" xfId="1" applyNumberFormat="1" applyFont="1" applyFill="1" applyBorder="1" applyAlignment="1">
      <alignment horizontal="center" vertical="top"/>
    </xf>
    <xf numFmtId="1" fontId="20" fillId="4" borderId="1" xfId="1" applyNumberFormat="1" applyFont="1" applyFill="1" applyBorder="1" applyAlignment="1">
      <alignment horizontal="center" vertical="center"/>
    </xf>
    <xf numFmtId="1" fontId="20" fillId="5" borderId="1" xfId="1" applyNumberFormat="1" applyFont="1" applyFill="1" applyBorder="1" applyAlignment="1">
      <alignment horizontal="center" vertical="center"/>
    </xf>
    <xf numFmtId="1" fontId="20" fillId="7" borderId="1" xfId="1" applyNumberFormat="1" applyFont="1" applyFill="1" applyBorder="1" applyAlignment="1">
      <alignment horizontal="center" vertical="center"/>
    </xf>
    <xf numFmtId="1" fontId="20" fillId="8" borderId="1" xfId="1" applyNumberFormat="1" applyFont="1" applyFill="1" applyBorder="1" applyAlignment="1">
      <alignment horizontal="center" vertical="center"/>
    </xf>
    <xf numFmtId="1" fontId="20" fillId="3" borderId="1" xfId="1" applyNumberFormat="1" applyFont="1" applyFill="1" applyBorder="1" applyAlignment="1">
      <alignment horizontal="center" vertical="center"/>
    </xf>
    <xf numFmtId="1" fontId="20" fillId="11" borderId="1" xfId="1" applyNumberFormat="1" applyFont="1" applyFill="1" applyBorder="1" applyAlignment="1">
      <alignment horizontal="center" vertical="center"/>
    </xf>
    <xf numFmtId="1" fontId="20" fillId="0" borderId="1" xfId="1" applyNumberFormat="1" applyFont="1" applyBorder="1" applyAlignment="1">
      <alignment horizontal="center" vertical="center"/>
    </xf>
    <xf numFmtId="1" fontId="20" fillId="6" borderId="1" xfId="1" applyNumberFormat="1" applyFont="1" applyFill="1" applyBorder="1" applyAlignment="1">
      <alignment horizontal="center" vertical="center"/>
    </xf>
    <xf numFmtId="1" fontId="20" fillId="10" borderId="1" xfId="1" applyNumberFormat="1" applyFont="1" applyFill="1" applyBorder="1" applyAlignment="1">
      <alignment horizontal="center" vertical="center"/>
    </xf>
    <xf numFmtId="1" fontId="20" fillId="12" borderId="1" xfId="1" applyNumberFormat="1" applyFont="1" applyFill="1" applyBorder="1" applyAlignment="1">
      <alignment horizontal="center" vertical="center"/>
    </xf>
    <xf numFmtId="1" fontId="20" fillId="13" borderId="1" xfId="1" applyNumberFormat="1" applyFont="1" applyFill="1" applyBorder="1" applyAlignment="1">
      <alignment horizontal="center" vertical="center"/>
    </xf>
    <xf numFmtId="1" fontId="20" fillId="9" borderId="1" xfId="1" applyNumberFormat="1" applyFont="1" applyFill="1" applyBorder="1" applyAlignment="1">
      <alignment horizontal="center" vertical="center"/>
    </xf>
    <xf numFmtId="49" fontId="20" fillId="0" borderId="1" xfId="1" applyNumberFormat="1" applyFont="1" applyBorder="1" applyAlignment="1">
      <alignment horizontal="center" vertical="top" wrapText="1"/>
    </xf>
    <xf numFmtId="49" fontId="20" fillId="0" borderId="1" xfId="1" applyNumberFormat="1" applyFont="1" applyBorder="1" applyAlignment="1">
      <alignment horizontal="center" vertical="top"/>
    </xf>
    <xf numFmtId="1" fontId="5" fillId="4" borderId="1" xfId="1" applyNumberFormat="1" applyFont="1" applyFill="1" applyBorder="1" applyAlignment="1">
      <alignment horizontal="center" vertical="center" wrapText="1"/>
    </xf>
    <xf numFmtId="1" fontId="5" fillId="5" borderId="1" xfId="1" applyNumberFormat="1" applyFont="1" applyFill="1" applyBorder="1" applyAlignment="1">
      <alignment horizontal="center" vertical="center" wrapText="1"/>
    </xf>
    <xf numFmtId="1" fontId="5" fillId="8" borderId="1" xfId="1" applyNumberFormat="1" applyFont="1" applyFill="1" applyBorder="1" applyAlignment="1">
      <alignment horizontal="center" vertical="center" wrapText="1"/>
    </xf>
    <xf numFmtId="1" fontId="5" fillId="3" borderId="1" xfId="1" applyNumberFormat="1" applyFont="1" applyFill="1" applyBorder="1" applyAlignment="1">
      <alignment horizontal="center" vertical="center" wrapText="1"/>
    </xf>
    <xf numFmtId="1" fontId="5" fillId="11" borderId="1" xfId="1" applyNumberFormat="1" applyFont="1" applyFill="1" applyBorder="1" applyAlignment="1">
      <alignment horizontal="center" vertical="center" wrapText="1"/>
    </xf>
    <xf numFmtId="1" fontId="5" fillId="0" borderId="1" xfId="1" applyNumberFormat="1" applyFont="1" applyBorder="1" applyAlignment="1">
      <alignment horizontal="center" vertical="center" wrapText="1"/>
    </xf>
    <xf numFmtId="1" fontId="5" fillId="7" borderId="1" xfId="1" applyNumberFormat="1" applyFont="1" applyFill="1" applyBorder="1" applyAlignment="1">
      <alignment horizontal="center" vertical="center" wrapText="1"/>
    </xf>
    <xf numFmtId="49" fontId="20" fillId="0" borderId="3" xfId="1" applyNumberFormat="1" applyFont="1" applyBorder="1" applyAlignment="1">
      <alignment horizontal="center" vertical="top" wrapText="1"/>
    </xf>
    <xf numFmtId="1" fontId="3" fillId="0" borderId="0" xfId="1" applyNumberFormat="1" applyFont="1"/>
    <xf numFmtId="1" fontId="19" fillId="0" borderId="0" xfId="1" applyNumberFormat="1" applyFont="1"/>
    <xf numFmtId="1" fontId="5" fillId="10" borderId="1" xfId="1" applyNumberFormat="1" applyFont="1" applyFill="1" applyBorder="1" applyAlignment="1">
      <alignment horizontal="center" vertical="center" wrapText="1"/>
    </xf>
    <xf numFmtId="1" fontId="5" fillId="9" borderId="1" xfId="1" applyNumberFormat="1" applyFont="1" applyFill="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9" xfId="1" applyFont="1" applyBorder="1" applyAlignment="1">
      <alignment horizontal="left" vertical="top"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1" fontId="5" fillId="6" borderId="1" xfId="1" applyNumberFormat="1" applyFont="1" applyFill="1" applyBorder="1" applyAlignment="1">
      <alignment horizontal="center" vertical="center" wrapText="1"/>
    </xf>
    <xf numFmtId="1" fontId="5" fillId="13" borderId="1" xfId="1" applyNumberFormat="1" applyFont="1" applyFill="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4;&#1080;&#1084;&#1082;&#1086;%20&#1053;.&#1040;\&#1042;&#1086;&#1088;&#1086;&#1085;&#1080;&#1085;&#1072;\2021-2022\&#1045;&#1078;&#1077;&#1084;&#1077;&#1089;&#1103;&#1095;&#1085;&#1099;&#1081;%20&#1084;&#1086;&#1085;&#1080;&#1090;&#1086;&#1088;&#1080;&#1085;&#1075;%20&#1090;&#1088;&#1091;&#1076;&#1086;&#1091;&#1089;&#1090;&#1088;&#1086;&#1081;&#1089;&#1090;&#1074;&#1072;\&#1063;&#1077;&#1088;&#1085;&#1086;&#1074;&#1080;&#1082;%20&#1086;&#1090;&#1095;&#1077;&#1090;&#1072;%20&#1085;&#1072;%201%20&#1086;&#1082;&#1090;&#1103;&#1073;&#1088;&#1103;%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1"/>
      <sheetName val="Форма 2"/>
      <sheetName val="Коды и наименования программ"/>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voronina@sttec.yar.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tabSelected="1" topLeftCell="U13" zoomScale="70" zoomScaleNormal="70" workbookViewId="0">
      <selection activeCell="AD111" sqref="AD111"/>
    </sheetView>
  </sheetViews>
  <sheetFormatPr defaultColWidth="9.140625" defaultRowHeight="18.75" x14ac:dyDescent="0.3"/>
  <cols>
    <col min="1" max="1" width="19.140625" style="2" customWidth="1"/>
    <col min="2" max="2" width="19.42578125" style="2" customWidth="1"/>
    <col min="3" max="3" width="30.85546875" style="2" customWidth="1"/>
    <col min="4" max="4" width="27" style="2" customWidth="1"/>
    <col min="5" max="5" width="8.85546875" style="2" customWidth="1"/>
    <col min="6" max="6" width="39.28515625" style="2" customWidth="1"/>
    <col min="7" max="7" width="27.42578125" style="2" customWidth="1"/>
    <col min="8" max="8" width="21.85546875" style="133" customWidth="1"/>
    <col min="9"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133" customWidth="1"/>
    <col min="15" max="15" width="35.5703125"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133" customWidth="1"/>
    <col min="28" max="28" width="18.140625" style="2" customWidth="1"/>
    <col min="29" max="29" width="20" style="2" customWidth="1"/>
    <col min="30" max="30" width="15.28515625" style="133"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1" t="s">
        <v>1337</v>
      </c>
    </row>
    <row r="2" spans="1:34" ht="20.25" x14ac:dyDescent="0.3">
      <c r="A2" s="9"/>
    </row>
    <row r="3" spans="1:34" ht="147.75" customHeight="1" x14ac:dyDescent="0.3">
      <c r="A3" s="162" t="s">
        <v>1338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row>
    <row r="5" spans="1:34" s="3" customFormat="1" ht="42.75" customHeight="1" x14ac:dyDescent="0.25">
      <c r="A5" s="166" t="s">
        <v>1323</v>
      </c>
      <c r="B5" s="166" t="s">
        <v>1324</v>
      </c>
      <c r="C5" s="166" t="s">
        <v>1327</v>
      </c>
      <c r="D5" s="166" t="s">
        <v>1325</v>
      </c>
      <c r="E5" s="166" t="s">
        <v>8</v>
      </c>
      <c r="F5" s="166" t="s">
        <v>1326</v>
      </c>
      <c r="G5" s="168" t="s">
        <v>1341</v>
      </c>
      <c r="H5" s="170" t="s">
        <v>1340</v>
      </c>
      <c r="I5" s="171"/>
      <c r="J5" s="171"/>
      <c r="K5" s="171"/>
      <c r="L5" s="171"/>
      <c r="M5" s="171"/>
      <c r="N5" s="171"/>
      <c r="O5" s="171"/>
      <c r="P5" s="171"/>
      <c r="Q5" s="171"/>
      <c r="R5" s="171"/>
      <c r="S5" s="171"/>
      <c r="T5" s="171"/>
      <c r="U5" s="171"/>
      <c r="V5" s="171"/>
      <c r="W5" s="171"/>
      <c r="X5" s="171"/>
      <c r="Y5" s="171"/>
      <c r="Z5" s="171"/>
      <c r="AA5" s="171"/>
      <c r="AB5" s="171"/>
      <c r="AC5" s="171"/>
      <c r="AD5" s="171"/>
      <c r="AE5" s="171"/>
      <c r="AF5" s="182"/>
      <c r="AG5" s="164" t="s">
        <v>1336</v>
      </c>
      <c r="AH5" s="180" t="s">
        <v>1328</v>
      </c>
    </row>
    <row r="6" spans="1:34" s="3" customFormat="1" ht="51.75" customHeight="1" x14ac:dyDescent="0.25">
      <c r="A6" s="167"/>
      <c r="B6" s="167"/>
      <c r="C6" s="167"/>
      <c r="D6" s="167"/>
      <c r="E6" s="167"/>
      <c r="F6" s="167"/>
      <c r="G6" s="168"/>
      <c r="H6" s="175" t="s">
        <v>9</v>
      </c>
      <c r="I6" s="176"/>
      <c r="J6" s="176"/>
      <c r="K6" s="176"/>
      <c r="L6" s="176"/>
      <c r="M6" s="177"/>
      <c r="N6" s="172" t="s">
        <v>730</v>
      </c>
      <c r="O6" s="173"/>
      <c r="P6" s="174"/>
      <c r="Q6" s="172" t="s">
        <v>735</v>
      </c>
      <c r="R6" s="173"/>
      <c r="S6" s="173"/>
      <c r="T6" s="174"/>
      <c r="U6" s="175" t="s">
        <v>733</v>
      </c>
      <c r="V6" s="176"/>
      <c r="W6" s="176"/>
      <c r="X6" s="176"/>
      <c r="Y6" s="176"/>
      <c r="Z6" s="177"/>
      <c r="AA6" s="170" t="s">
        <v>1339</v>
      </c>
      <c r="AB6" s="171"/>
      <c r="AC6" s="171"/>
      <c r="AD6" s="171"/>
      <c r="AE6" s="171"/>
      <c r="AF6" s="171"/>
      <c r="AG6" s="165"/>
      <c r="AH6" s="180"/>
    </row>
    <row r="7" spans="1:34" s="4" customFormat="1" ht="255.75" customHeight="1" x14ac:dyDescent="0.25">
      <c r="A7" s="167"/>
      <c r="B7" s="167"/>
      <c r="C7" s="167"/>
      <c r="D7" s="181"/>
      <c r="E7" s="167"/>
      <c r="F7" s="167"/>
      <c r="G7" s="169"/>
      <c r="H7" s="157" t="s">
        <v>1330</v>
      </c>
      <c r="I7" s="17" t="s">
        <v>731</v>
      </c>
      <c r="J7" s="17" t="s">
        <v>737</v>
      </c>
      <c r="K7" s="10" t="s">
        <v>742</v>
      </c>
      <c r="L7" s="11" t="s">
        <v>1331</v>
      </c>
      <c r="M7" s="15" t="s">
        <v>691</v>
      </c>
      <c r="N7" s="134" t="s">
        <v>720</v>
      </c>
      <c r="O7" s="16" t="s">
        <v>726</v>
      </c>
      <c r="P7" s="15" t="s">
        <v>690</v>
      </c>
      <c r="Q7" s="15" t="s">
        <v>740</v>
      </c>
      <c r="R7" s="12" t="s">
        <v>732</v>
      </c>
      <c r="S7" s="12" t="s">
        <v>1332</v>
      </c>
      <c r="T7" s="18" t="s">
        <v>739</v>
      </c>
      <c r="U7" s="15" t="s">
        <v>727</v>
      </c>
      <c r="V7" s="15" t="s">
        <v>724</v>
      </c>
      <c r="W7" s="15" t="s">
        <v>1333</v>
      </c>
      <c r="X7" s="15" t="s">
        <v>1334</v>
      </c>
      <c r="Y7" s="15" t="s">
        <v>1335</v>
      </c>
      <c r="Z7" s="128" t="s">
        <v>1346</v>
      </c>
      <c r="AA7" s="148" t="s">
        <v>728</v>
      </c>
      <c r="AB7" s="13" t="s">
        <v>741</v>
      </c>
      <c r="AC7" s="13" t="s">
        <v>729</v>
      </c>
      <c r="AD7" s="148" t="s">
        <v>736</v>
      </c>
      <c r="AE7" s="14" t="s">
        <v>738</v>
      </c>
      <c r="AF7" s="13" t="s">
        <v>734</v>
      </c>
      <c r="AG7" s="165"/>
      <c r="AH7" s="180"/>
    </row>
    <row r="8" spans="1:34" s="4" customFormat="1" ht="18.75" customHeight="1" x14ac:dyDescent="0.25">
      <c r="A8" s="6" t="s">
        <v>10</v>
      </c>
      <c r="B8" s="6" t="s">
        <v>11</v>
      </c>
      <c r="C8" s="6" t="s">
        <v>12</v>
      </c>
      <c r="D8" s="6" t="s">
        <v>13</v>
      </c>
      <c r="E8" s="6" t="s">
        <v>14</v>
      </c>
      <c r="F8" s="6" t="s">
        <v>692</v>
      </c>
      <c r="G8" s="6" t="s">
        <v>693</v>
      </c>
      <c r="H8" s="135" t="s">
        <v>694</v>
      </c>
      <c r="I8" s="6" t="s">
        <v>695</v>
      </c>
      <c r="J8" s="6" t="s">
        <v>696</v>
      </c>
      <c r="K8" s="55" t="s">
        <v>697</v>
      </c>
      <c r="L8" s="55" t="s">
        <v>698</v>
      </c>
      <c r="M8" s="55" t="s">
        <v>699</v>
      </c>
      <c r="N8" s="135" t="s">
        <v>700</v>
      </c>
      <c r="O8" s="55" t="s">
        <v>701</v>
      </c>
      <c r="P8" s="55" t="s">
        <v>702</v>
      </c>
      <c r="Q8" s="55" t="s">
        <v>703</v>
      </c>
      <c r="R8" s="55" t="s">
        <v>704</v>
      </c>
      <c r="S8" s="55" t="s">
        <v>705</v>
      </c>
      <c r="T8" s="55" t="s">
        <v>706</v>
      </c>
      <c r="U8" s="55" t="s">
        <v>707</v>
      </c>
      <c r="V8" s="55" t="s">
        <v>708</v>
      </c>
      <c r="W8" s="55" t="s">
        <v>709</v>
      </c>
      <c r="X8" s="55" t="s">
        <v>710</v>
      </c>
      <c r="Y8" s="55" t="s">
        <v>711</v>
      </c>
      <c r="Z8" s="6" t="s">
        <v>712</v>
      </c>
      <c r="AA8" s="149" t="s">
        <v>713</v>
      </c>
      <c r="AB8" s="6" t="s">
        <v>714</v>
      </c>
      <c r="AC8" s="6" t="s">
        <v>715</v>
      </c>
      <c r="AD8" s="149" t="s">
        <v>716</v>
      </c>
      <c r="AE8" s="6" t="s">
        <v>717</v>
      </c>
      <c r="AF8" s="6" t="s">
        <v>718</v>
      </c>
      <c r="AG8" s="6" t="s">
        <v>719</v>
      </c>
      <c r="AH8" s="6" t="s">
        <v>1329</v>
      </c>
    </row>
    <row r="9" spans="1:34" s="41" customFormat="1" ht="35.25" customHeight="1" x14ac:dyDescent="0.25">
      <c r="A9" s="34" t="s">
        <v>687</v>
      </c>
      <c r="B9" s="34" t="s">
        <v>677</v>
      </c>
      <c r="C9" s="35" t="s">
        <v>50</v>
      </c>
      <c r="D9" s="36" t="str">
        <f>VLOOKUP(C9,'Коды программ'!$A$2:$B$578,2,FALSE)</f>
        <v>Строительство и эксплуатация зданий и сооружений</v>
      </c>
      <c r="E9" s="37" t="s">
        <v>10</v>
      </c>
      <c r="F9" s="38" t="s">
        <v>721</v>
      </c>
      <c r="G9" s="39">
        <v>114</v>
      </c>
      <c r="H9" s="136">
        <v>48</v>
      </c>
      <c r="I9" s="39">
        <v>26</v>
      </c>
      <c r="J9" s="39">
        <v>37</v>
      </c>
      <c r="K9" s="39">
        <v>1</v>
      </c>
      <c r="L9" s="39">
        <v>2</v>
      </c>
      <c r="M9" s="39">
        <v>10</v>
      </c>
      <c r="N9" s="136">
        <v>15</v>
      </c>
      <c r="O9" s="39">
        <v>3</v>
      </c>
      <c r="P9" s="39">
        <v>1</v>
      </c>
      <c r="Q9" s="39">
        <v>5</v>
      </c>
      <c r="R9" s="39">
        <v>0</v>
      </c>
      <c r="S9" s="39">
        <v>0</v>
      </c>
      <c r="T9" s="39">
        <v>0</v>
      </c>
      <c r="U9" s="39">
        <v>0</v>
      </c>
      <c r="V9" s="39">
        <v>0</v>
      </c>
      <c r="W9" s="39">
        <v>0</v>
      </c>
      <c r="X9" s="39">
        <v>0</v>
      </c>
      <c r="Y9" s="39">
        <v>0</v>
      </c>
      <c r="Z9" s="39">
        <v>0</v>
      </c>
      <c r="AA9" s="136">
        <v>29</v>
      </c>
      <c r="AB9" s="39"/>
      <c r="AC9" s="39"/>
      <c r="AD9" s="136"/>
      <c r="AE9" s="39"/>
      <c r="AF9" s="39"/>
      <c r="AG9" s="150" t="s">
        <v>1351</v>
      </c>
      <c r="AH9" s="40"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1" customFormat="1" ht="35.25" customHeight="1" x14ac:dyDescent="0.25">
      <c r="A10" s="34" t="s">
        <v>687</v>
      </c>
      <c r="B10" s="34" t="s">
        <v>677</v>
      </c>
      <c r="C10" s="35" t="s">
        <v>50</v>
      </c>
      <c r="D10" s="36" t="str">
        <f>VLOOKUP(C10,'Коды программ'!$A$2:$B$578,2,FALSE)</f>
        <v>Строительство и эксплуатация зданий и сооружений</v>
      </c>
      <c r="E10" s="37" t="s">
        <v>11</v>
      </c>
      <c r="F10" s="42" t="s">
        <v>722</v>
      </c>
      <c r="G10" s="39">
        <v>0</v>
      </c>
      <c r="H10" s="136">
        <v>0</v>
      </c>
      <c r="I10" s="39">
        <v>0</v>
      </c>
      <c r="J10" s="39">
        <v>0</v>
      </c>
      <c r="K10" s="39">
        <v>0</v>
      </c>
      <c r="L10" s="39">
        <v>0</v>
      </c>
      <c r="M10" s="39">
        <v>0</v>
      </c>
      <c r="N10" s="136">
        <v>0</v>
      </c>
      <c r="O10" s="39">
        <v>0</v>
      </c>
      <c r="P10" s="39">
        <v>0</v>
      </c>
      <c r="Q10" s="39">
        <v>0</v>
      </c>
      <c r="R10" s="39">
        <v>0</v>
      </c>
      <c r="S10" s="39">
        <v>0</v>
      </c>
      <c r="T10" s="39">
        <v>0</v>
      </c>
      <c r="U10" s="39">
        <v>0</v>
      </c>
      <c r="V10" s="39">
        <v>0</v>
      </c>
      <c r="W10" s="39">
        <v>0</v>
      </c>
      <c r="X10" s="39">
        <v>0</v>
      </c>
      <c r="Y10" s="39">
        <v>0</v>
      </c>
      <c r="Z10" s="39">
        <v>0</v>
      </c>
      <c r="AA10" s="136"/>
      <c r="AB10" s="39"/>
      <c r="AC10" s="39"/>
      <c r="AD10" s="136"/>
      <c r="AE10" s="39"/>
      <c r="AF10" s="39"/>
      <c r="AG10" s="39"/>
      <c r="AH10" s="40"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1" customFormat="1" ht="35.25" customHeight="1" x14ac:dyDescent="0.25">
      <c r="A11" s="34" t="s">
        <v>687</v>
      </c>
      <c r="B11" s="34" t="s">
        <v>677</v>
      </c>
      <c r="C11" s="35" t="s">
        <v>50</v>
      </c>
      <c r="D11" s="36" t="str">
        <f>VLOOKUP(C11,'Коды программ'!$A$2:$B$578,2,FALSE)</f>
        <v>Строительство и эксплуатация зданий и сооружений</v>
      </c>
      <c r="E11" s="37" t="s">
        <v>12</v>
      </c>
      <c r="F11" s="42" t="s">
        <v>723</v>
      </c>
      <c r="G11" s="39">
        <v>0</v>
      </c>
      <c r="H11" s="136">
        <v>0</v>
      </c>
      <c r="I11" s="39">
        <v>0</v>
      </c>
      <c r="J11" s="39">
        <v>0</v>
      </c>
      <c r="K11" s="39">
        <v>0</v>
      </c>
      <c r="L11" s="39">
        <v>0</v>
      </c>
      <c r="M11" s="39">
        <v>0</v>
      </c>
      <c r="N11" s="136">
        <v>0</v>
      </c>
      <c r="O11" s="39">
        <v>0</v>
      </c>
      <c r="P11" s="39">
        <v>0</v>
      </c>
      <c r="Q11" s="39">
        <v>0</v>
      </c>
      <c r="R11" s="39">
        <v>0</v>
      </c>
      <c r="S11" s="39">
        <v>0</v>
      </c>
      <c r="T11" s="39">
        <v>0</v>
      </c>
      <c r="U11" s="39">
        <v>0</v>
      </c>
      <c r="V11" s="39">
        <v>0</v>
      </c>
      <c r="W11" s="39">
        <v>0</v>
      </c>
      <c r="X11" s="39">
        <v>0</v>
      </c>
      <c r="Y11" s="39">
        <v>0</v>
      </c>
      <c r="Z11" s="39">
        <v>0</v>
      </c>
      <c r="AA11" s="136"/>
      <c r="AB11" s="39"/>
      <c r="AC11" s="39"/>
      <c r="AD11" s="136"/>
      <c r="AE11" s="39"/>
      <c r="AF11" s="39"/>
      <c r="AG11" s="39"/>
      <c r="AH11" s="40" t="str">
        <f t="shared" si="0"/>
        <v>проверка пройдена</v>
      </c>
    </row>
    <row r="12" spans="1:34" s="41" customFormat="1" ht="36.75" customHeight="1" x14ac:dyDescent="0.25">
      <c r="A12" s="34" t="s">
        <v>687</v>
      </c>
      <c r="B12" s="34" t="s">
        <v>677</v>
      </c>
      <c r="C12" s="35" t="s">
        <v>50</v>
      </c>
      <c r="D12" s="36" t="str">
        <f>VLOOKUP(C12,'Коды программ'!$A$2:$B$578,2,FALSE)</f>
        <v>Строительство и эксплуатация зданий и сооружений</v>
      </c>
      <c r="E12" s="37" t="s">
        <v>13</v>
      </c>
      <c r="F12" s="42" t="s">
        <v>15</v>
      </c>
      <c r="G12" s="39">
        <v>0</v>
      </c>
      <c r="H12" s="136">
        <v>0</v>
      </c>
      <c r="I12" s="39">
        <v>0</v>
      </c>
      <c r="J12" s="39">
        <v>0</v>
      </c>
      <c r="K12" s="39">
        <v>0</v>
      </c>
      <c r="L12" s="39">
        <v>0</v>
      </c>
      <c r="M12" s="39">
        <v>0</v>
      </c>
      <c r="N12" s="136">
        <v>0</v>
      </c>
      <c r="O12" s="39">
        <v>0</v>
      </c>
      <c r="P12" s="39">
        <v>0</v>
      </c>
      <c r="Q12" s="39">
        <v>0</v>
      </c>
      <c r="R12" s="39">
        <v>0</v>
      </c>
      <c r="S12" s="39">
        <v>0</v>
      </c>
      <c r="T12" s="39">
        <v>0</v>
      </c>
      <c r="U12" s="39">
        <v>0</v>
      </c>
      <c r="V12" s="39">
        <v>0</v>
      </c>
      <c r="W12" s="39">
        <v>0</v>
      </c>
      <c r="X12" s="39">
        <v>0</v>
      </c>
      <c r="Y12" s="39">
        <v>0</v>
      </c>
      <c r="Z12" s="39">
        <v>0</v>
      </c>
      <c r="AA12" s="136"/>
      <c r="AB12" s="39"/>
      <c r="AC12" s="39"/>
      <c r="AD12" s="136"/>
      <c r="AE12" s="39"/>
      <c r="AF12" s="39"/>
      <c r="AG12" s="39"/>
      <c r="AH12" s="40" t="str">
        <f t="shared" si="0"/>
        <v>проверка пройдена</v>
      </c>
    </row>
    <row r="13" spans="1:34" s="41" customFormat="1" ht="27" customHeight="1" x14ac:dyDescent="0.25">
      <c r="A13" s="34" t="s">
        <v>687</v>
      </c>
      <c r="B13" s="34" t="s">
        <v>677</v>
      </c>
      <c r="C13" s="35" t="s">
        <v>50</v>
      </c>
      <c r="D13" s="36" t="str">
        <f>VLOOKUP(C13,'Коды программ'!$A$2:$B$578,2,FALSE)</f>
        <v>Строительство и эксплуатация зданий и сооружений</v>
      </c>
      <c r="E13" s="37" t="s">
        <v>14</v>
      </c>
      <c r="F13" s="42" t="s">
        <v>18</v>
      </c>
      <c r="G13" s="39">
        <v>0</v>
      </c>
      <c r="H13" s="136">
        <v>0</v>
      </c>
      <c r="I13" s="39">
        <v>0</v>
      </c>
      <c r="J13" s="39">
        <v>0</v>
      </c>
      <c r="K13" s="39">
        <v>0</v>
      </c>
      <c r="L13" s="39">
        <v>0</v>
      </c>
      <c r="M13" s="39">
        <v>0</v>
      </c>
      <c r="N13" s="136">
        <v>0</v>
      </c>
      <c r="O13" s="39">
        <v>0</v>
      </c>
      <c r="P13" s="39">
        <v>0</v>
      </c>
      <c r="Q13" s="39">
        <v>0</v>
      </c>
      <c r="R13" s="39">
        <v>0</v>
      </c>
      <c r="S13" s="39">
        <v>0</v>
      </c>
      <c r="T13" s="39">
        <v>0</v>
      </c>
      <c r="U13" s="39">
        <v>0</v>
      </c>
      <c r="V13" s="39">
        <v>0</v>
      </c>
      <c r="W13" s="39">
        <v>0</v>
      </c>
      <c r="X13" s="39">
        <v>0</v>
      </c>
      <c r="Y13" s="39">
        <v>0</v>
      </c>
      <c r="Z13" s="39">
        <v>0</v>
      </c>
      <c r="AA13" s="136"/>
      <c r="AB13" s="39"/>
      <c r="AC13" s="39"/>
      <c r="AD13" s="136"/>
      <c r="AE13" s="39"/>
      <c r="AF13" s="39"/>
      <c r="AG13" s="39"/>
      <c r="AH13" s="40" t="str">
        <f t="shared" si="0"/>
        <v>проверка пройдена</v>
      </c>
    </row>
    <row r="14" spans="1:34" s="59" customFormat="1" ht="35.25" customHeight="1" x14ac:dyDescent="0.25">
      <c r="A14" s="43" t="s">
        <v>687</v>
      </c>
      <c r="B14" s="43" t="s">
        <v>677</v>
      </c>
      <c r="C14" s="44" t="s">
        <v>495</v>
      </c>
      <c r="D14" s="54" t="str">
        <f>VLOOKUP(C14,'Коды программ'!$A$2:$B$578,2,FALSE)</f>
        <v>Экономика и бухгалтерский учет (по отраслям)</v>
      </c>
      <c r="E14" s="55" t="s">
        <v>10</v>
      </c>
      <c r="F14" s="56" t="s">
        <v>721</v>
      </c>
      <c r="G14" s="57">
        <v>36</v>
      </c>
      <c r="H14" s="137">
        <v>33</v>
      </c>
      <c r="I14" s="57">
        <v>17</v>
      </c>
      <c r="J14" s="57">
        <v>29</v>
      </c>
      <c r="K14" s="57">
        <v>0</v>
      </c>
      <c r="L14" s="57">
        <v>1</v>
      </c>
      <c r="M14" s="57">
        <v>2</v>
      </c>
      <c r="N14" s="137">
        <v>0</v>
      </c>
      <c r="O14" s="57">
        <v>0</v>
      </c>
      <c r="P14" s="57">
        <v>0</v>
      </c>
      <c r="Q14" s="57">
        <v>0</v>
      </c>
      <c r="R14" s="57">
        <v>0</v>
      </c>
      <c r="S14" s="57">
        <v>0</v>
      </c>
      <c r="T14" s="57">
        <v>0</v>
      </c>
      <c r="U14" s="57">
        <v>0</v>
      </c>
      <c r="V14" s="57">
        <v>0</v>
      </c>
      <c r="W14" s="57">
        <v>0</v>
      </c>
      <c r="X14" s="57">
        <v>0</v>
      </c>
      <c r="Y14" s="57">
        <v>0</v>
      </c>
      <c r="Z14" s="57">
        <v>0</v>
      </c>
      <c r="AA14" s="137"/>
      <c r="AB14" s="57"/>
      <c r="AC14" s="57"/>
      <c r="AD14" s="137"/>
      <c r="AE14" s="57"/>
      <c r="AF14" s="57"/>
      <c r="AG14" s="151"/>
      <c r="AH14" s="5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59" customFormat="1" ht="35.25" customHeight="1" x14ac:dyDescent="0.25">
      <c r="A15" s="43" t="s">
        <v>687</v>
      </c>
      <c r="B15" s="43" t="s">
        <v>677</v>
      </c>
      <c r="C15" s="44" t="s">
        <v>495</v>
      </c>
      <c r="D15" s="54" t="str">
        <f>VLOOKUP(C15,'Коды программ'!$A$2:$B$578,2,FALSE)</f>
        <v>Экономика и бухгалтерский учет (по отраслям)</v>
      </c>
      <c r="E15" s="55" t="s">
        <v>11</v>
      </c>
      <c r="F15" s="60" t="s">
        <v>722</v>
      </c>
      <c r="G15" s="57">
        <v>0</v>
      </c>
      <c r="H15" s="137">
        <v>0</v>
      </c>
      <c r="I15" s="57">
        <v>0</v>
      </c>
      <c r="J15" s="57">
        <v>0</v>
      </c>
      <c r="K15" s="57">
        <v>0</v>
      </c>
      <c r="L15" s="57">
        <v>0</v>
      </c>
      <c r="M15" s="57">
        <v>0</v>
      </c>
      <c r="N15" s="137">
        <v>0</v>
      </c>
      <c r="O15" s="57">
        <v>0</v>
      </c>
      <c r="P15" s="57">
        <v>0</v>
      </c>
      <c r="Q15" s="57">
        <v>0</v>
      </c>
      <c r="R15" s="57">
        <v>0</v>
      </c>
      <c r="S15" s="57">
        <v>0</v>
      </c>
      <c r="T15" s="57">
        <v>0</v>
      </c>
      <c r="U15" s="57">
        <v>0</v>
      </c>
      <c r="V15" s="57">
        <v>0</v>
      </c>
      <c r="W15" s="57">
        <v>0</v>
      </c>
      <c r="X15" s="57">
        <v>0</v>
      </c>
      <c r="Y15" s="57">
        <v>0</v>
      </c>
      <c r="Z15" s="57">
        <v>0</v>
      </c>
      <c r="AA15" s="137"/>
      <c r="AB15" s="57"/>
      <c r="AC15" s="57"/>
      <c r="AD15" s="137"/>
      <c r="AE15" s="57"/>
      <c r="AF15" s="57"/>
      <c r="AG15" s="57"/>
      <c r="AH15" s="5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59" customFormat="1" ht="35.25" customHeight="1" x14ac:dyDescent="0.25">
      <c r="A16" s="43" t="s">
        <v>687</v>
      </c>
      <c r="B16" s="43" t="s">
        <v>677</v>
      </c>
      <c r="C16" s="44" t="s">
        <v>495</v>
      </c>
      <c r="D16" s="54" t="str">
        <f>VLOOKUP(C16,'Коды программ'!$A$2:$B$578,2,FALSE)</f>
        <v>Экономика и бухгалтерский учет (по отраслям)</v>
      </c>
      <c r="E16" s="55" t="s">
        <v>12</v>
      </c>
      <c r="F16" s="60" t="s">
        <v>723</v>
      </c>
      <c r="G16" s="57">
        <v>0</v>
      </c>
      <c r="H16" s="137">
        <v>0</v>
      </c>
      <c r="I16" s="57">
        <v>0</v>
      </c>
      <c r="J16" s="57">
        <v>0</v>
      </c>
      <c r="K16" s="57">
        <v>0</v>
      </c>
      <c r="L16" s="57">
        <v>0</v>
      </c>
      <c r="M16" s="57">
        <v>0</v>
      </c>
      <c r="N16" s="137">
        <v>0</v>
      </c>
      <c r="O16" s="57">
        <v>0</v>
      </c>
      <c r="P16" s="57">
        <v>0</v>
      </c>
      <c r="Q16" s="57">
        <v>0</v>
      </c>
      <c r="R16" s="57">
        <v>0</v>
      </c>
      <c r="S16" s="57">
        <v>0</v>
      </c>
      <c r="T16" s="57">
        <v>0</v>
      </c>
      <c r="U16" s="57">
        <v>0</v>
      </c>
      <c r="V16" s="57">
        <v>0</v>
      </c>
      <c r="W16" s="57">
        <v>0</v>
      </c>
      <c r="X16" s="57">
        <v>0</v>
      </c>
      <c r="Y16" s="57">
        <v>0</v>
      </c>
      <c r="Z16" s="57">
        <v>0</v>
      </c>
      <c r="AA16" s="137"/>
      <c r="AB16" s="57"/>
      <c r="AC16" s="57"/>
      <c r="AD16" s="137"/>
      <c r="AE16" s="57"/>
      <c r="AF16" s="57"/>
      <c r="AG16" s="57"/>
      <c r="AH16" s="58" t="str">
        <f t="shared" si="1"/>
        <v>проверка пройдена</v>
      </c>
    </row>
    <row r="17" spans="1:34" s="59" customFormat="1" ht="36.75" customHeight="1" x14ac:dyDescent="0.25">
      <c r="A17" s="43" t="s">
        <v>687</v>
      </c>
      <c r="B17" s="43" t="s">
        <v>677</v>
      </c>
      <c r="C17" s="44" t="s">
        <v>495</v>
      </c>
      <c r="D17" s="54" t="str">
        <f>VLOOKUP(C17,'Коды программ'!$A$2:$B$578,2,FALSE)</f>
        <v>Экономика и бухгалтерский учет (по отраслям)</v>
      </c>
      <c r="E17" s="55" t="s">
        <v>13</v>
      </c>
      <c r="F17" s="60" t="s">
        <v>15</v>
      </c>
      <c r="G17" s="57">
        <v>0</v>
      </c>
      <c r="H17" s="137">
        <v>0</v>
      </c>
      <c r="I17" s="57">
        <v>0</v>
      </c>
      <c r="J17" s="57">
        <v>0</v>
      </c>
      <c r="K17" s="57">
        <v>0</v>
      </c>
      <c r="L17" s="57">
        <v>0</v>
      </c>
      <c r="M17" s="57">
        <v>0</v>
      </c>
      <c r="N17" s="137">
        <v>0</v>
      </c>
      <c r="O17" s="57">
        <v>0</v>
      </c>
      <c r="P17" s="57">
        <v>0</v>
      </c>
      <c r="Q17" s="57">
        <v>0</v>
      </c>
      <c r="R17" s="57">
        <v>0</v>
      </c>
      <c r="S17" s="57">
        <v>0</v>
      </c>
      <c r="T17" s="57">
        <v>0</v>
      </c>
      <c r="U17" s="57">
        <v>0</v>
      </c>
      <c r="V17" s="57">
        <v>0</v>
      </c>
      <c r="W17" s="57">
        <v>0</v>
      </c>
      <c r="X17" s="57">
        <v>0</v>
      </c>
      <c r="Y17" s="57">
        <v>0</v>
      </c>
      <c r="Z17" s="57">
        <v>0</v>
      </c>
      <c r="AA17" s="137"/>
      <c r="AB17" s="57"/>
      <c r="AC17" s="57"/>
      <c r="AD17" s="137"/>
      <c r="AE17" s="57"/>
      <c r="AF17" s="57"/>
      <c r="AG17" s="57"/>
      <c r="AH17" s="58" t="str">
        <f t="shared" si="1"/>
        <v>проверка пройдена</v>
      </c>
    </row>
    <row r="18" spans="1:34" s="59" customFormat="1" ht="27" customHeight="1" x14ac:dyDescent="0.25">
      <c r="A18" s="43" t="s">
        <v>687</v>
      </c>
      <c r="B18" s="43" t="s">
        <v>677</v>
      </c>
      <c r="C18" s="44" t="s">
        <v>495</v>
      </c>
      <c r="D18" s="54" t="str">
        <f>VLOOKUP(C18,'Коды программ'!$A$2:$B$578,2,FALSE)</f>
        <v>Экономика и бухгалтерский учет (по отраслям)</v>
      </c>
      <c r="E18" s="55" t="s">
        <v>14</v>
      </c>
      <c r="F18" s="60" t="s">
        <v>18</v>
      </c>
      <c r="G18" s="57">
        <v>0</v>
      </c>
      <c r="H18" s="137">
        <v>0</v>
      </c>
      <c r="I18" s="57">
        <v>0</v>
      </c>
      <c r="J18" s="57">
        <v>0</v>
      </c>
      <c r="K18" s="57">
        <v>0</v>
      </c>
      <c r="L18" s="57">
        <v>0</v>
      </c>
      <c r="M18" s="57">
        <v>0</v>
      </c>
      <c r="N18" s="137">
        <v>0</v>
      </c>
      <c r="O18" s="57">
        <v>0</v>
      </c>
      <c r="P18" s="57">
        <v>0</v>
      </c>
      <c r="Q18" s="57">
        <v>0</v>
      </c>
      <c r="R18" s="57">
        <v>0</v>
      </c>
      <c r="S18" s="57">
        <v>0</v>
      </c>
      <c r="T18" s="57">
        <v>0</v>
      </c>
      <c r="U18" s="57">
        <v>0</v>
      </c>
      <c r="V18" s="57">
        <v>0</v>
      </c>
      <c r="W18" s="57">
        <v>0</v>
      </c>
      <c r="X18" s="57">
        <v>0</v>
      </c>
      <c r="Y18" s="57">
        <v>0</v>
      </c>
      <c r="Z18" s="57">
        <v>0</v>
      </c>
      <c r="AA18" s="137"/>
      <c r="AB18" s="57"/>
      <c r="AC18" s="57"/>
      <c r="AD18" s="137"/>
      <c r="AE18" s="57"/>
      <c r="AF18" s="57"/>
      <c r="AG18" s="57"/>
      <c r="AH18" s="58" t="str">
        <f t="shared" si="1"/>
        <v>проверка пройдена</v>
      </c>
    </row>
    <row r="19" spans="1:34" s="86" customFormat="1" ht="35.25" customHeight="1" x14ac:dyDescent="0.25">
      <c r="A19" s="61" t="s">
        <v>687</v>
      </c>
      <c r="B19" s="61" t="s">
        <v>677</v>
      </c>
      <c r="C19" s="62" t="s">
        <v>301</v>
      </c>
      <c r="D19" s="81" t="str">
        <f>VLOOKUP(C19,'Коды программ'!$A$2:$B$578,2,FALSE)</f>
        <v>Земельно-имущественные отношения</v>
      </c>
      <c r="E19" s="82" t="s">
        <v>10</v>
      </c>
      <c r="F19" s="83" t="s">
        <v>721</v>
      </c>
      <c r="G19" s="84">
        <v>30</v>
      </c>
      <c r="H19" s="138">
        <v>27</v>
      </c>
      <c r="I19" s="84">
        <v>15</v>
      </c>
      <c r="J19" s="84">
        <v>18</v>
      </c>
      <c r="K19" s="84">
        <v>0</v>
      </c>
      <c r="L19" s="84">
        <v>0</v>
      </c>
      <c r="M19" s="84">
        <v>0</v>
      </c>
      <c r="N19" s="138">
        <v>1</v>
      </c>
      <c r="O19" s="84">
        <v>0</v>
      </c>
      <c r="P19" s="84">
        <v>1</v>
      </c>
      <c r="Q19" s="84">
        <v>0</v>
      </c>
      <c r="R19" s="84">
        <v>0</v>
      </c>
      <c r="S19" s="84">
        <v>0</v>
      </c>
      <c r="T19" s="84">
        <v>0</v>
      </c>
      <c r="U19" s="84">
        <v>0</v>
      </c>
      <c r="V19" s="84">
        <v>0</v>
      </c>
      <c r="W19" s="84">
        <v>1</v>
      </c>
      <c r="X19" s="84">
        <v>0</v>
      </c>
      <c r="Y19" s="84">
        <v>0</v>
      </c>
      <c r="Z19" s="84">
        <v>0</v>
      </c>
      <c r="AA19" s="138"/>
      <c r="AB19" s="84"/>
      <c r="AC19" s="84"/>
      <c r="AD19" s="138"/>
      <c r="AE19" s="84"/>
      <c r="AF19" s="84"/>
      <c r="AG19" s="156" t="s">
        <v>1349</v>
      </c>
      <c r="AH19" s="85"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86" customFormat="1" ht="35.25" customHeight="1" x14ac:dyDescent="0.25">
      <c r="A20" s="61" t="s">
        <v>687</v>
      </c>
      <c r="B20" s="61" t="s">
        <v>677</v>
      </c>
      <c r="C20" s="62" t="s">
        <v>301</v>
      </c>
      <c r="D20" s="81" t="str">
        <f>VLOOKUP(C20,'Коды программ'!$A$2:$B$578,2,FALSE)</f>
        <v>Земельно-имущественные отношения</v>
      </c>
      <c r="E20" s="82" t="s">
        <v>11</v>
      </c>
      <c r="F20" s="87" t="s">
        <v>722</v>
      </c>
      <c r="G20" s="84">
        <v>0</v>
      </c>
      <c r="H20" s="138">
        <v>0</v>
      </c>
      <c r="I20" s="84">
        <v>0</v>
      </c>
      <c r="J20" s="84">
        <v>0</v>
      </c>
      <c r="K20" s="84">
        <v>0</v>
      </c>
      <c r="L20" s="84">
        <v>0</v>
      </c>
      <c r="M20" s="84">
        <v>0</v>
      </c>
      <c r="N20" s="138">
        <v>0</v>
      </c>
      <c r="O20" s="84">
        <v>0</v>
      </c>
      <c r="P20" s="84">
        <v>0</v>
      </c>
      <c r="Q20" s="84">
        <v>0</v>
      </c>
      <c r="R20" s="84">
        <v>0</v>
      </c>
      <c r="S20" s="84">
        <v>0</v>
      </c>
      <c r="T20" s="84">
        <v>0</v>
      </c>
      <c r="U20" s="84">
        <v>0</v>
      </c>
      <c r="V20" s="84">
        <v>0</v>
      </c>
      <c r="W20" s="84">
        <v>0</v>
      </c>
      <c r="X20" s="84">
        <v>0</v>
      </c>
      <c r="Y20" s="84">
        <v>0</v>
      </c>
      <c r="Z20" s="84">
        <v>0</v>
      </c>
      <c r="AA20" s="138"/>
      <c r="AB20" s="84"/>
      <c r="AC20" s="84"/>
      <c r="AD20" s="138"/>
      <c r="AE20" s="84"/>
      <c r="AF20" s="84"/>
      <c r="AG20" s="84"/>
      <c r="AH20" s="85"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86" customFormat="1" ht="35.25" customHeight="1" x14ac:dyDescent="0.25">
      <c r="A21" s="61" t="s">
        <v>687</v>
      </c>
      <c r="B21" s="61" t="s">
        <v>677</v>
      </c>
      <c r="C21" s="62" t="s">
        <v>301</v>
      </c>
      <c r="D21" s="81" t="str">
        <f>VLOOKUP(C21,'Коды программ'!$A$2:$B$578,2,FALSE)</f>
        <v>Земельно-имущественные отношения</v>
      </c>
      <c r="E21" s="82" t="s">
        <v>12</v>
      </c>
      <c r="F21" s="87" t="s">
        <v>723</v>
      </c>
      <c r="G21" s="84">
        <v>0</v>
      </c>
      <c r="H21" s="138">
        <v>0</v>
      </c>
      <c r="I21" s="84">
        <v>0</v>
      </c>
      <c r="J21" s="84">
        <v>0</v>
      </c>
      <c r="K21" s="84">
        <v>0</v>
      </c>
      <c r="L21" s="84">
        <v>0</v>
      </c>
      <c r="M21" s="84">
        <v>0</v>
      </c>
      <c r="N21" s="138">
        <v>0</v>
      </c>
      <c r="O21" s="84">
        <v>0</v>
      </c>
      <c r="P21" s="84">
        <v>0</v>
      </c>
      <c r="Q21" s="84">
        <v>0</v>
      </c>
      <c r="R21" s="84">
        <v>0</v>
      </c>
      <c r="S21" s="84">
        <v>0</v>
      </c>
      <c r="T21" s="84">
        <v>0</v>
      </c>
      <c r="U21" s="84">
        <v>0</v>
      </c>
      <c r="V21" s="84">
        <v>0</v>
      </c>
      <c r="W21" s="84">
        <v>0</v>
      </c>
      <c r="X21" s="84">
        <v>0</v>
      </c>
      <c r="Y21" s="84">
        <v>0</v>
      </c>
      <c r="Z21" s="84">
        <v>0</v>
      </c>
      <c r="AA21" s="138"/>
      <c r="AB21" s="84"/>
      <c r="AC21" s="84"/>
      <c r="AD21" s="138"/>
      <c r="AE21" s="84"/>
      <c r="AF21" s="84"/>
      <c r="AG21" s="84"/>
      <c r="AH21" s="85" t="str">
        <f t="shared" si="2"/>
        <v>проверка пройдена</v>
      </c>
    </row>
    <row r="22" spans="1:34" s="86" customFormat="1" ht="36.75" customHeight="1" x14ac:dyDescent="0.25">
      <c r="A22" s="61" t="s">
        <v>687</v>
      </c>
      <c r="B22" s="61" t="s">
        <v>677</v>
      </c>
      <c r="C22" s="62" t="s">
        <v>301</v>
      </c>
      <c r="D22" s="81" t="str">
        <f>VLOOKUP(C22,'Коды программ'!$A$2:$B$578,2,FALSE)</f>
        <v>Земельно-имущественные отношения</v>
      </c>
      <c r="E22" s="82" t="s">
        <v>13</v>
      </c>
      <c r="F22" s="87" t="s">
        <v>15</v>
      </c>
      <c r="G22" s="84">
        <v>0</v>
      </c>
      <c r="H22" s="138">
        <v>0</v>
      </c>
      <c r="I22" s="84">
        <v>0</v>
      </c>
      <c r="J22" s="84">
        <v>0</v>
      </c>
      <c r="K22" s="84">
        <v>0</v>
      </c>
      <c r="L22" s="84">
        <v>0</v>
      </c>
      <c r="M22" s="84">
        <v>0</v>
      </c>
      <c r="N22" s="138">
        <v>0</v>
      </c>
      <c r="O22" s="84">
        <v>0</v>
      </c>
      <c r="P22" s="84">
        <v>0</v>
      </c>
      <c r="Q22" s="84">
        <v>0</v>
      </c>
      <c r="R22" s="84">
        <v>0</v>
      </c>
      <c r="S22" s="84">
        <v>0</v>
      </c>
      <c r="T22" s="84">
        <v>0</v>
      </c>
      <c r="U22" s="84">
        <v>0</v>
      </c>
      <c r="V22" s="84">
        <v>0</v>
      </c>
      <c r="W22" s="84">
        <v>0</v>
      </c>
      <c r="X22" s="84">
        <v>0</v>
      </c>
      <c r="Y22" s="84">
        <v>0</v>
      </c>
      <c r="Z22" s="84">
        <v>0</v>
      </c>
      <c r="AA22" s="138"/>
      <c r="AB22" s="84"/>
      <c r="AC22" s="84"/>
      <c r="AD22" s="138"/>
      <c r="AE22" s="84"/>
      <c r="AF22" s="84"/>
      <c r="AG22" s="84"/>
      <c r="AH22" s="85" t="str">
        <f t="shared" si="2"/>
        <v>проверка пройдена</v>
      </c>
    </row>
    <row r="23" spans="1:34" s="86" customFormat="1" ht="27" customHeight="1" x14ac:dyDescent="0.25">
      <c r="A23" s="61" t="s">
        <v>687</v>
      </c>
      <c r="B23" s="61" t="s">
        <v>677</v>
      </c>
      <c r="C23" s="62" t="s">
        <v>301</v>
      </c>
      <c r="D23" s="81" t="str">
        <f>VLOOKUP(C23,'Коды программ'!$A$2:$B$578,2,FALSE)</f>
        <v>Земельно-имущественные отношения</v>
      </c>
      <c r="E23" s="82" t="s">
        <v>14</v>
      </c>
      <c r="F23" s="87" t="s">
        <v>18</v>
      </c>
      <c r="G23" s="84">
        <v>0</v>
      </c>
      <c r="H23" s="138">
        <v>0</v>
      </c>
      <c r="I23" s="84">
        <v>0</v>
      </c>
      <c r="J23" s="84">
        <v>0</v>
      </c>
      <c r="K23" s="84">
        <v>0</v>
      </c>
      <c r="L23" s="84">
        <v>0</v>
      </c>
      <c r="M23" s="84">
        <v>0</v>
      </c>
      <c r="N23" s="138">
        <v>0</v>
      </c>
      <c r="O23" s="84">
        <v>0</v>
      </c>
      <c r="P23" s="84">
        <v>0</v>
      </c>
      <c r="Q23" s="84">
        <v>0</v>
      </c>
      <c r="R23" s="84">
        <v>0</v>
      </c>
      <c r="S23" s="84">
        <v>0</v>
      </c>
      <c r="T23" s="84">
        <v>0</v>
      </c>
      <c r="U23" s="84">
        <v>0</v>
      </c>
      <c r="V23" s="84">
        <v>0</v>
      </c>
      <c r="W23" s="84">
        <v>0</v>
      </c>
      <c r="X23" s="84">
        <v>0</v>
      </c>
      <c r="Y23" s="84">
        <v>0</v>
      </c>
      <c r="Z23" s="84">
        <v>0</v>
      </c>
      <c r="AA23" s="138"/>
      <c r="AB23" s="84"/>
      <c r="AC23" s="84"/>
      <c r="AD23" s="138"/>
      <c r="AE23" s="84"/>
      <c r="AF23" s="84"/>
      <c r="AG23" s="84"/>
      <c r="AH23" s="85" t="str">
        <f t="shared" si="2"/>
        <v>проверка пройдена</v>
      </c>
    </row>
    <row r="24" spans="1:34" s="70" customFormat="1" ht="35.25" customHeight="1" x14ac:dyDescent="0.25">
      <c r="A24" s="63" t="s">
        <v>687</v>
      </c>
      <c r="B24" s="63" t="s">
        <v>677</v>
      </c>
      <c r="C24" s="64" t="s">
        <v>505</v>
      </c>
      <c r="D24" s="65" t="str">
        <f>VLOOKUP(C24,'Коды программ'!$A$2:$B$578,2,FALSE)</f>
        <v>Право и организация социального обеспечения</v>
      </c>
      <c r="E24" s="66" t="s">
        <v>10</v>
      </c>
      <c r="F24" s="67" t="s">
        <v>721</v>
      </c>
      <c r="G24" s="68">
        <v>82</v>
      </c>
      <c r="H24" s="139">
        <v>63</v>
      </c>
      <c r="I24" s="68">
        <v>23</v>
      </c>
      <c r="J24" s="68">
        <v>43</v>
      </c>
      <c r="K24" s="68">
        <v>1</v>
      </c>
      <c r="L24" s="68">
        <v>2</v>
      </c>
      <c r="M24" s="68">
        <v>9</v>
      </c>
      <c r="N24" s="139">
        <v>4</v>
      </c>
      <c r="O24" s="68">
        <v>0</v>
      </c>
      <c r="P24" s="68">
        <v>1</v>
      </c>
      <c r="Q24" s="68">
        <v>0</v>
      </c>
      <c r="R24" s="68">
        <v>0</v>
      </c>
      <c r="S24" s="68">
        <v>0</v>
      </c>
      <c r="T24" s="68">
        <v>0</v>
      </c>
      <c r="U24" s="68">
        <v>0</v>
      </c>
      <c r="V24" s="68">
        <v>0</v>
      </c>
      <c r="W24" s="68">
        <v>0</v>
      </c>
      <c r="X24" s="68">
        <v>0</v>
      </c>
      <c r="Y24" s="68">
        <v>0</v>
      </c>
      <c r="Z24" s="68">
        <v>0</v>
      </c>
      <c r="AA24" s="139">
        <v>2</v>
      </c>
      <c r="AB24" s="68"/>
      <c r="AC24" s="68"/>
      <c r="AD24" s="139"/>
      <c r="AE24" s="68"/>
      <c r="AF24" s="68"/>
      <c r="AG24" s="152" t="s">
        <v>1351</v>
      </c>
      <c r="AH24" s="69"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70" customFormat="1" ht="35.25" customHeight="1" x14ac:dyDescent="0.25">
      <c r="A25" s="63" t="s">
        <v>687</v>
      </c>
      <c r="B25" s="63" t="s">
        <v>677</v>
      </c>
      <c r="C25" s="64" t="s">
        <v>505</v>
      </c>
      <c r="D25" s="65" t="str">
        <f>VLOOKUP(C25,'Коды программ'!$A$2:$B$578,2,FALSE)</f>
        <v>Право и организация социального обеспечения</v>
      </c>
      <c r="E25" s="66" t="s">
        <v>11</v>
      </c>
      <c r="F25" s="71" t="s">
        <v>722</v>
      </c>
      <c r="G25" s="68">
        <v>0</v>
      </c>
      <c r="H25" s="139">
        <v>0</v>
      </c>
      <c r="I25" s="68">
        <v>0</v>
      </c>
      <c r="J25" s="68">
        <v>0</v>
      </c>
      <c r="K25" s="68">
        <v>0</v>
      </c>
      <c r="L25" s="68">
        <v>0</v>
      </c>
      <c r="M25" s="68">
        <v>0</v>
      </c>
      <c r="N25" s="139">
        <v>0</v>
      </c>
      <c r="O25" s="68">
        <v>0</v>
      </c>
      <c r="P25" s="68">
        <v>0</v>
      </c>
      <c r="Q25" s="68">
        <v>0</v>
      </c>
      <c r="R25" s="68">
        <v>0</v>
      </c>
      <c r="S25" s="68">
        <v>0</v>
      </c>
      <c r="T25" s="68">
        <v>0</v>
      </c>
      <c r="U25" s="68">
        <v>0</v>
      </c>
      <c r="V25" s="68">
        <v>0</v>
      </c>
      <c r="W25" s="68">
        <v>0</v>
      </c>
      <c r="X25" s="68">
        <v>0</v>
      </c>
      <c r="Y25" s="68">
        <v>0</v>
      </c>
      <c r="Z25" s="68">
        <v>0</v>
      </c>
      <c r="AA25" s="139"/>
      <c r="AB25" s="68"/>
      <c r="AC25" s="68"/>
      <c r="AD25" s="139"/>
      <c r="AE25" s="68"/>
      <c r="AF25" s="68"/>
      <c r="AG25" s="68"/>
      <c r="AH25" s="69"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70" customFormat="1" ht="35.25" customHeight="1" x14ac:dyDescent="0.25">
      <c r="A26" s="63" t="s">
        <v>687</v>
      </c>
      <c r="B26" s="63" t="s">
        <v>677</v>
      </c>
      <c r="C26" s="64" t="s">
        <v>505</v>
      </c>
      <c r="D26" s="65" t="str">
        <f>VLOOKUP(C26,'Коды программ'!$A$2:$B$578,2,FALSE)</f>
        <v>Право и организация социального обеспечения</v>
      </c>
      <c r="E26" s="66" t="s">
        <v>12</v>
      </c>
      <c r="F26" s="71" t="s">
        <v>723</v>
      </c>
      <c r="G26" s="68">
        <v>0</v>
      </c>
      <c r="H26" s="139">
        <v>0</v>
      </c>
      <c r="I26" s="68">
        <v>0</v>
      </c>
      <c r="J26" s="68">
        <v>0</v>
      </c>
      <c r="K26" s="68">
        <v>0</v>
      </c>
      <c r="L26" s="68">
        <v>0</v>
      </c>
      <c r="M26" s="68">
        <v>0</v>
      </c>
      <c r="N26" s="139">
        <v>0</v>
      </c>
      <c r="O26" s="68">
        <v>0</v>
      </c>
      <c r="P26" s="68">
        <v>0</v>
      </c>
      <c r="Q26" s="68">
        <v>0</v>
      </c>
      <c r="R26" s="68">
        <v>0</v>
      </c>
      <c r="S26" s="68">
        <v>0</v>
      </c>
      <c r="T26" s="68">
        <v>0</v>
      </c>
      <c r="U26" s="68">
        <v>0</v>
      </c>
      <c r="V26" s="68">
        <v>0</v>
      </c>
      <c r="W26" s="68">
        <v>0</v>
      </c>
      <c r="X26" s="68">
        <v>0</v>
      </c>
      <c r="Y26" s="68">
        <v>0</v>
      </c>
      <c r="Z26" s="68">
        <v>0</v>
      </c>
      <c r="AA26" s="139"/>
      <c r="AB26" s="68"/>
      <c r="AC26" s="68"/>
      <c r="AD26" s="139"/>
      <c r="AE26" s="68"/>
      <c r="AF26" s="68"/>
      <c r="AG26" s="68"/>
      <c r="AH26" s="69" t="str">
        <f t="shared" si="3"/>
        <v>проверка пройдена</v>
      </c>
    </row>
    <row r="27" spans="1:34" s="70" customFormat="1" ht="36.75" customHeight="1" x14ac:dyDescent="0.25">
      <c r="A27" s="63" t="s">
        <v>687</v>
      </c>
      <c r="B27" s="63" t="s">
        <v>677</v>
      </c>
      <c r="C27" s="64" t="s">
        <v>505</v>
      </c>
      <c r="D27" s="65" t="str">
        <f>VLOOKUP(C27,'Коды программ'!$A$2:$B$578,2,FALSE)</f>
        <v>Право и организация социального обеспечения</v>
      </c>
      <c r="E27" s="66" t="s">
        <v>13</v>
      </c>
      <c r="F27" s="71" t="s">
        <v>15</v>
      </c>
      <c r="G27" s="68">
        <v>0</v>
      </c>
      <c r="H27" s="139">
        <v>0</v>
      </c>
      <c r="I27" s="68">
        <v>0</v>
      </c>
      <c r="J27" s="68">
        <v>0</v>
      </c>
      <c r="K27" s="68">
        <v>0</v>
      </c>
      <c r="L27" s="68">
        <v>0</v>
      </c>
      <c r="M27" s="68">
        <v>0</v>
      </c>
      <c r="N27" s="139">
        <v>0</v>
      </c>
      <c r="O27" s="68">
        <v>0</v>
      </c>
      <c r="P27" s="68">
        <v>0</v>
      </c>
      <c r="Q27" s="68">
        <v>0</v>
      </c>
      <c r="R27" s="68">
        <v>0</v>
      </c>
      <c r="S27" s="68">
        <v>0</v>
      </c>
      <c r="T27" s="68">
        <v>0</v>
      </c>
      <c r="U27" s="68">
        <v>0</v>
      </c>
      <c r="V27" s="68">
        <v>0</v>
      </c>
      <c r="W27" s="68">
        <v>0</v>
      </c>
      <c r="X27" s="68">
        <v>0</v>
      </c>
      <c r="Y27" s="68">
        <v>0</v>
      </c>
      <c r="Z27" s="68">
        <v>0</v>
      </c>
      <c r="AA27" s="139"/>
      <c r="AB27" s="68"/>
      <c r="AC27" s="68"/>
      <c r="AD27" s="139"/>
      <c r="AE27" s="68"/>
      <c r="AF27" s="68"/>
      <c r="AG27" s="68"/>
      <c r="AH27" s="69" t="str">
        <f t="shared" si="3"/>
        <v>проверка пройдена</v>
      </c>
    </row>
    <row r="28" spans="1:34" s="70" customFormat="1" ht="27" customHeight="1" x14ac:dyDescent="0.25">
      <c r="A28" s="63" t="s">
        <v>687</v>
      </c>
      <c r="B28" s="63" t="s">
        <v>677</v>
      </c>
      <c r="C28" s="64" t="s">
        <v>505</v>
      </c>
      <c r="D28" s="65" t="str">
        <f>VLOOKUP(C28,'Коды программ'!$A$2:$B$578,2,FALSE)</f>
        <v>Право и организация социального обеспечения</v>
      </c>
      <c r="E28" s="66" t="s">
        <v>14</v>
      </c>
      <c r="F28" s="71" t="s">
        <v>18</v>
      </c>
      <c r="G28" s="68">
        <v>0</v>
      </c>
      <c r="H28" s="139">
        <v>0</v>
      </c>
      <c r="I28" s="68">
        <v>0</v>
      </c>
      <c r="J28" s="68">
        <v>0</v>
      </c>
      <c r="K28" s="68">
        <v>0</v>
      </c>
      <c r="L28" s="68">
        <v>0</v>
      </c>
      <c r="M28" s="68">
        <v>0</v>
      </c>
      <c r="N28" s="139">
        <v>0</v>
      </c>
      <c r="O28" s="68">
        <v>0</v>
      </c>
      <c r="P28" s="68">
        <v>0</v>
      </c>
      <c r="Q28" s="68">
        <v>0</v>
      </c>
      <c r="R28" s="68">
        <v>0</v>
      </c>
      <c r="S28" s="68">
        <v>0</v>
      </c>
      <c r="T28" s="68">
        <v>0</v>
      </c>
      <c r="U28" s="68">
        <v>0</v>
      </c>
      <c r="V28" s="68">
        <v>0</v>
      </c>
      <c r="W28" s="68">
        <v>0</v>
      </c>
      <c r="X28" s="68">
        <v>0</v>
      </c>
      <c r="Y28" s="68">
        <v>0</v>
      </c>
      <c r="Z28" s="68">
        <v>0</v>
      </c>
      <c r="AA28" s="139"/>
      <c r="AB28" s="68"/>
      <c r="AC28" s="68"/>
      <c r="AD28" s="139"/>
      <c r="AE28" s="68"/>
      <c r="AF28" s="68"/>
      <c r="AG28" s="68"/>
      <c r="AH28" s="69" t="str">
        <f t="shared" si="3"/>
        <v>проверка пройдена</v>
      </c>
    </row>
    <row r="29" spans="1:34" s="32" customFormat="1" ht="48.75" customHeight="1" x14ac:dyDescent="0.25">
      <c r="A29" s="25" t="s">
        <v>687</v>
      </c>
      <c r="B29" s="25" t="s">
        <v>677</v>
      </c>
      <c r="C29" s="26" t="s">
        <v>70</v>
      </c>
      <c r="D29" s="27" t="str">
        <f>VLOOKUP(C29,'Коды программ'!$A$2:$B$578,2,FALSE)</f>
        <v>Информационные системы и программирование</v>
      </c>
      <c r="E29" s="28" t="s">
        <v>10</v>
      </c>
      <c r="F29" s="29" t="s">
        <v>721</v>
      </c>
      <c r="G29" s="30">
        <v>21</v>
      </c>
      <c r="H29" s="140">
        <v>14</v>
      </c>
      <c r="I29" s="30">
        <v>10</v>
      </c>
      <c r="J29" s="30">
        <v>4</v>
      </c>
      <c r="K29" s="30">
        <v>0</v>
      </c>
      <c r="L29" s="30">
        <v>0</v>
      </c>
      <c r="M29" s="30">
        <v>1</v>
      </c>
      <c r="N29" s="140">
        <v>1</v>
      </c>
      <c r="O29" s="30">
        <v>0</v>
      </c>
      <c r="P29" s="30">
        <v>0</v>
      </c>
      <c r="Q29" s="30">
        <v>0</v>
      </c>
      <c r="R29" s="30">
        <v>0</v>
      </c>
      <c r="S29" s="30">
        <v>0</v>
      </c>
      <c r="T29" s="30">
        <v>0</v>
      </c>
      <c r="U29" s="30">
        <v>0</v>
      </c>
      <c r="V29" s="30">
        <v>0</v>
      </c>
      <c r="W29" s="30">
        <v>0</v>
      </c>
      <c r="X29" s="30">
        <v>0</v>
      </c>
      <c r="Y29" s="30">
        <v>0</v>
      </c>
      <c r="Z29" s="30">
        <v>0</v>
      </c>
      <c r="AA29" s="140">
        <v>5</v>
      </c>
      <c r="AB29" s="30"/>
      <c r="AC29" s="30"/>
      <c r="AD29" s="140"/>
      <c r="AE29" s="30"/>
      <c r="AF29" s="30"/>
      <c r="AG29" s="153" t="s">
        <v>1351</v>
      </c>
      <c r="AH29" s="31"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32" customFormat="1" ht="35.25" customHeight="1" x14ac:dyDescent="0.25">
      <c r="A30" s="25" t="s">
        <v>687</v>
      </c>
      <c r="B30" s="25" t="s">
        <v>677</v>
      </c>
      <c r="C30" s="26" t="s">
        <v>70</v>
      </c>
      <c r="D30" s="27" t="str">
        <f>VLOOKUP(C30,'Коды программ'!$A$2:$B$578,2,FALSE)</f>
        <v>Информационные системы и программирование</v>
      </c>
      <c r="E30" s="28" t="s">
        <v>11</v>
      </c>
      <c r="F30" s="33" t="s">
        <v>722</v>
      </c>
      <c r="G30" s="30">
        <v>0</v>
      </c>
      <c r="H30" s="140">
        <v>0</v>
      </c>
      <c r="I30" s="30">
        <v>0</v>
      </c>
      <c r="J30" s="30">
        <v>0</v>
      </c>
      <c r="K30" s="30">
        <v>0</v>
      </c>
      <c r="L30" s="30">
        <v>0</v>
      </c>
      <c r="M30" s="30">
        <v>0</v>
      </c>
      <c r="N30" s="140">
        <v>0</v>
      </c>
      <c r="O30" s="30">
        <v>0</v>
      </c>
      <c r="P30" s="30">
        <v>0</v>
      </c>
      <c r="Q30" s="30">
        <v>0</v>
      </c>
      <c r="R30" s="30">
        <v>0</v>
      </c>
      <c r="S30" s="30">
        <v>0</v>
      </c>
      <c r="T30" s="30">
        <v>0</v>
      </c>
      <c r="U30" s="30">
        <v>0</v>
      </c>
      <c r="V30" s="30">
        <v>0</v>
      </c>
      <c r="W30" s="30">
        <v>0</v>
      </c>
      <c r="X30" s="30">
        <v>0</v>
      </c>
      <c r="Y30" s="30">
        <v>0</v>
      </c>
      <c r="Z30" s="30">
        <v>0</v>
      </c>
      <c r="AA30" s="140"/>
      <c r="AB30" s="30"/>
      <c r="AC30" s="30"/>
      <c r="AD30" s="140"/>
      <c r="AE30" s="30"/>
      <c r="AF30" s="30"/>
      <c r="AG30" s="30"/>
      <c r="AH30" s="31"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32" customFormat="1" ht="35.25" customHeight="1" x14ac:dyDescent="0.25">
      <c r="A31" s="25" t="s">
        <v>687</v>
      </c>
      <c r="B31" s="25" t="s">
        <v>677</v>
      </c>
      <c r="C31" s="26" t="s">
        <v>70</v>
      </c>
      <c r="D31" s="27" t="str">
        <f>VLOOKUP(C31,'Коды программ'!$A$2:$B$578,2,FALSE)</f>
        <v>Информационные системы и программирование</v>
      </c>
      <c r="E31" s="28" t="s">
        <v>12</v>
      </c>
      <c r="F31" s="33" t="s">
        <v>723</v>
      </c>
      <c r="G31" s="30">
        <v>0</v>
      </c>
      <c r="H31" s="140">
        <v>0</v>
      </c>
      <c r="I31" s="30">
        <v>0</v>
      </c>
      <c r="J31" s="30">
        <v>0</v>
      </c>
      <c r="K31" s="30">
        <v>0</v>
      </c>
      <c r="L31" s="30">
        <v>0</v>
      </c>
      <c r="M31" s="30">
        <v>0</v>
      </c>
      <c r="N31" s="140">
        <v>0</v>
      </c>
      <c r="O31" s="30">
        <v>0</v>
      </c>
      <c r="P31" s="30">
        <v>0</v>
      </c>
      <c r="Q31" s="30">
        <v>0</v>
      </c>
      <c r="R31" s="30">
        <v>0</v>
      </c>
      <c r="S31" s="30">
        <v>0</v>
      </c>
      <c r="T31" s="30">
        <v>0</v>
      </c>
      <c r="U31" s="30">
        <v>0</v>
      </c>
      <c r="V31" s="30">
        <v>0</v>
      </c>
      <c r="W31" s="30">
        <v>0</v>
      </c>
      <c r="X31" s="30">
        <v>0</v>
      </c>
      <c r="Y31" s="30">
        <v>0</v>
      </c>
      <c r="Z31" s="30">
        <v>0</v>
      </c>
      <c r="AA31" s="140"/>
      <c r="AB31" s="30"/>
      <c r="AC31" s="30"/>
      <c r="AD31" s="140"/>
      <c r="AE31" s="30"/>
      <c r="AF31" s="30"/>
      <c r="AG31" s="30"/>
      <c r="AH31" s="31" t="str">
        <f t="shared" si="4"/>
        <v>проверка пройдена</v>
      </c>
    </row>
    <row r="32" spans="1:34" s="32" customFormat="1" ht="36.75" customHeight="1" x14ac:dyDescent="0.25">
      <c r="A32" s="25" t="s">
        <v>687</v>
      </c>
      <c r="B32" s="25" t="s">
        <v>677</v>
      </c>
      <c r="C32" s="26" t="s">
        <v>70</v>
      </c>
      <c r="D32" s="27" t="str">
        <f>VLOOKUP(C32,'Коды программ'!$A$2:$B$578,2,FALSE)</f>
        <v>Информационные системы и программирование</v>
      </c>
      <c r="E32" s="28" t="s">
        <v>13</v>
      </c>
      <c r="F32" s="33" t="s">
        <v>15</v>
      </c>
      <c r="G32" s="30">
        <v>0</v>
      </c>
      <c r="H32" s="140">
        <v>0</v>
      </c>
      <c r="I32" s="30">
        <v>0</v>
      </c>
      <c r="J32" s="30">
        <v>0</v>
      </c>
      <c r="K32" s="30">
        <v>0</v>
      </c>
      <c r="L32" s="30">
        <v>0</v>
      </c>
      <c r="M32" s="30">
        <v>0</v>
      </c>
      <c r="N32" s="140">
        <v>0</v>
      </c>
      <c r="O32" s="30">
        <v>0</v>
      </c>
      <c r="P32" s="30">
        <v>0</v>
      </c>
      <c r="Q32" s="30">
        <v>0</v>
      </c>
      <c r="R32" s="30">
        <v>0</v>
      </c>
      <c r="S32" s="30">
        <v>0</v>
      </c>
      <c r="T32" s="30">
        <v>0</v>
      </c>
      <c r="U32" s="30">
        <v>0</v>
      </c>
      <c r="V32" s="30">
        <v>0</v>
      </c>
      <c r="W32" s="30">
        <v>0</v>
      </c>
      <c r="X32" s="30">
        <v>0</v>
      </c>
      <c r="Y32" s="30">
        <v>0</v>
      </c>
      <c r="Z32" s="30">
        <v>0</v>
      </c>
      <c r="AA32" s="140"/>
      <c r="AB32" s="30"/>
      <c r="AC32" s="30"/>
      <c r="AD32" s="140"/>
      <c r="AE32" s="30"/>
      <c r="AF32" s="30"/>
      <c r="AG32" s="30"/>
      <c r="AH32" s="31" t="str">
        <f t="shared" si="4"/>
        <v>проверка пройдена</v>
      </c>
    </row>
    <row r="33" spans="1:34" s="32" customFormat="1" ht="27" customHeight="1" x14ac:dyDescent="0.25">
      <c r="A33" s="25" t="s">
        <v>687</v>
      </c>
      <c r="B33" s="25" t="s">
        <v>677</v>
      </c>
      <c r="C33" s="26" t="s">
        <v>70</v>
      </c>
      <c r="D33" s="27" t="str">
        <f>VLOOKUP(C33,'Коды программ'!$A$2:$B$578,2,FALSE)</f>
        <v>Информационные системы и программирование</v>
      </c>
      <c r="E33" s="28" t="s">
        <v>14</v>
      </c>
      <c r="F33" s="33" t="s">
        <v>18</v>
      </c>
      <c r="G33" s="30">
        <v>0</v>
      </c>
      <c r="H33" s="140">
        <v>0</v>
      </c>
      <c r="I33" s="30">
        <v>0</v>
      </c>
      <c r="J33" s="30">
        <v>0</v>
      </c>
      <c r="K33" s="30">
        <v>0</v>
      </c>
      <c r="L33" s="30">
        <v>0</v>
      </c>
      <c r="M33" s="30">
        <v>0</v>
      </c>
      <c r="N33" s="140">
        <v>0</v>
      </c>
      <c r="O33" s="30">
        <v>0</v>
      </c>
      <c r="P33" s="30">
        <v>0</v>
      </c>
      <c r="Q33" s="30">
        <v>0</v>
      </c>
      <c r="R33" s="30">
        <v>0</v>
      </c>
      <c r="S33" s="30">
        <v>0</v>
      </c>
      <c r="T33" s="30">
        <v>0</v>
      </c>
      <c r="U33" s="30">
        <v>0</v>
      </c>
      <c r="V33" s="30">
        <v>0</v>
      </c>
      <c r="W33" s="30">
        <v>0</v>
      </c>
      <c r="X33" s="30">
        <v>0</v>
      </c>
      <c r="Y33" s="30">
        <v>0</v>
      </c>
      <c r="Z33" s="30">
        <v>0</v>
      </c>
      <c r="AA33" s="140"/>
      <c r="AB33" s="30"/>
      <c r="AC33" s="30"/>
      <c r="AD33" s="140"/>
      <c r="AE33" s="30"/>
      <c r="AF33" s="30"/>
      <c r="AG33" s="30"/>
      <c r="AH33" s="31" t="str">
        <f t="shared" si="4"/>
        <v>проверка пройдена</v>
      </c>
    </row>
    <row r="34" spans="1:34" s="105" customFormat="1" ht="35.25" customHeight="1" x14ac:dyDescent="0.25">
      <c r="A34" s="97" t="s">
        <v>687</v>
      </c>
      <c r="B34" s="97" t="s">
        <v>677</v>
      </c>
      <c r="C34" s="98" t="s">
        <v>69</v>
      </c>
      <c r="D34" s="100" t="str">
        <f>VLOOKUP(C34,'Коды программ'!$A$2:$B$578,2,FALSE)</f>
        <v>Сетевое и системное администрирование</v>
      </c>
      <c r="E34" s="101" t="s">
        <v>10</v>
      </c>
      <c r="F34" s="102" t="s">
        <v>721</v>
      </c>
      <c r="G34" s="103">
        <v>26</v>
      </c>
      <c r="H34" s="141">
        <v>22</v>
      </c>
      <c r="I34" s="103">
        <v>8</v>
      </c>
      <c r="J34" s="103">
        <v>15</v>
      </c>
      <c r="K34" s="103">
        <v>0</v>
      </c>
      <c r="L34" s="103">
        <v>0</v>
      </c>
      <c r="M34" s="103">
        <v>0</v>
      </c>
      <c r="N34" s="141">
        <v>0</v>
      </c>
      <c r="O34" s="103">
        <v>0</v>
      </c>
      <c r="P34" s="103">
        <v>0</v>
      </c>
      <c r="Q34" s="103">
        <v>0</v>
      </c>
      <c r="R34" s="103">
        <v>0</v>
      </c>
      <c r="S34" s="103">
        <v>0</v>
      </c>
      <c r="T34" s="103">
        <v>0</v>
      </c>
      <c r="U34" s="103">
        <v>0</v>
      </c>
      <c r="V34" s="103">
        <v>0</v>
      </c>
      <c r="W34" s="103">
        <v>0</v>
      </c>
      <c r="X34" s="103">
        <v>0</v>
      </c>
      <c r="Y34" s="103">
        <v>0</v>
      </c>
      <c r="Z34" s="103">
        <v>0</v>
      </c>
      <c r="AA34" s="141">
        <v>4</v>
      </c>
      <c r="AB34" s="103"/>
      <c r="AC34" s="103"/>
      <c r="AD34" s="141"/>
      <c r="AE34" s="103"/>
      <c r="AF34" s="103"/>
      <c r="AG34" s="154" t="s">
        <v>1352</v>
      </c>
      <c r="AH34" s="104"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105" customFormat="1" ht="35.25" customHeight="1" x14ac:dyDescent="0.25">
      <c r="A35" s="97" t="s">
        <v>687</v>
      </c>
      <c r="B35" s="97" t="s">
        <v>677</v>
      </c>
      <c r="C35" s="98" t="s">
        <v>69</v>
      </c>
      <c r="D35" s="100" t="str">
        <f>VLOOKUP(C35,'Коды программ'!$A$2:$B$578,2,FALSE)</f>
        <v>Сетевое и системное администрирование</v>
      </c>
      <c r="E35" s="101" t="s">
        <v>11</v>
      </c>
      <c r="F35" s="106" t="s">
        <v>722</v>
      </c>
      <c r="G35" s="103">
        <v>0</v>
      </c>
      <c r="H35" s="141">
        <v>0</v>
      </c>
      <c r="I35" s="103">
        <v>0</v>
      </c>
      <c r="J35" s="103">
        <v>0</v>
      </c>
      <c r="K35" s="103">
        <v>0</v>
      </c>
      <c r="L35" s="103">
        <v>0</v>
      </c>
      <c r="M35" s="103">
        <v>0</v>
      </c>
      <c r="N35" s="141">
        <v>0</v>
      </c>
      <c r="O35" s="103">
        <v>0</v>
      </c>
      <c r="P35" s="103">
        <v>0</v>
      </c>
      <c r="Q35" s="103">
        <v>0</v>
      </c>
      <c r="R35" s="103">
        <v>0</v>
      </c>
      <c r="S35" s="103">
        <v>0</v>
      </c>
      <c r="T35" s="103">
        <v>0</v>
      </c>
      <c r="U35" s="103">
        <v>0</v>
      </c>
      <c r="V35" s="103">
        <v>0</v>
      </c>
      <c r="W35" s="103">
        <v>0</v>
      </c>
      <c r="X35" s="103">
        <v>0</v>
      </c>
      <c r="Y35" s="103">
        <v>0</v>
      </c>
      <c r="Z35" s="103">
        <v>0</v>
      </c>
      <c r="AA35" s="141"/>
      <c r="AB35" s="103"/>
      <c r="AC35" s="103"/>
      <c r="AD35" s="141"/>
      <c r="AE35" s="103"/>
      <c r="AF35" s="103"/>
      <c r="AG35" s="103"/>
      <c r="AH35" s="104"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105" customFormat="1" ht="35.25" customHeight="1" x14ac:dyDescent="0.25">
      <c r="A36" s="97" t="s">
        <v>687</v>
      </c>
      <c r="B36" s="97" t="s">
        <v>677</v>
      </c>
      <c r="C36" s="98" t="s">
        <v>69</v>
      </c>
      <c r="D36" s="100" t="str">
        <f>VLOOKUP(C36,'Коды программ'!$A$2:$B$578,2,FALSE)</f>
        <v>Сетевое и системное администрирование</v>
      </c>
      <c r="E36" s="101" t="s">
        <v>12</v>
      </c>
      <c r="F36" s="106" t="s">
        <v>723</v>
      </c>
      <c r="G36" s="103">
        <v>0</v>
      </c>
      <c r="H36" s="141">
        <v>0</v>
      </c>
      <c r="I36" s="103">
        <v>0</v>
      </c>
      <c r="J36" s="103">
        <v>0</v>
      </c>
      <c r="K36" s="103">
        <v>0</v>
      </c>
      <c r="L36" s="103">
        <v>0</v>
      </c>
      <c r="M36" s="103">
        <v>0</v>
      </c>
      <c r="N36" s="141">
        <v>0</v>
      </c>
      <c r="O36" s="103">
        <v>0</v>
      </c>
      <c r="P36" s="103">
        <v>0</v>
      </c>
      <c r="Q36" s="103">
        <v>0</v>
      </c>
      <c r="R36" s="103">
        <v>0</v>
      </c>
      <c r="S36" s="103">
        <v>0</v>
      </c>
      <c r="T36" s="103">
        <v>0</v>
      </c>
      <c r="U36" s="103">
        <v>0</v>
      </c>
      <c r="V36" s="103">
        <v>0</v>
      </c>
      <c r="W36" s="103">
        <v>0</v>
      </c>
      <c r="X36" s="103">
        <v>0</v>
      </c>
      <c r="Y36" s="103">
        <v>0</v>
      </c>
      <c r="Z36" s="103">
        <v>0</v>
      </c>
      <c r="AA36" s="141"/>
      <c r="AB36" s="103"/>
      <c r="AC36" s="103"/>
      <c r="AD36" s="141"/>
      <c r="AE36" s="103"/>
      <c r="AF36" s="103"/>
      <c r="AG36" s="103"/>
      <c r="AH36" s="104" t="str">
        <f t="shared" si="5"/>
        <v>проверка пройдена</v>
      </c>
    </row>
    <row r="37" spans="1:34" s="105" customFormat="1" ht="36.75" customHeight="1" x14ac:dyDescent="0.25">
      <c r="A37" s="97" t="s">
        <v>687</v>
      </c>
      <c r="B37" s="97" t="s">
        <v>677</v>
      </c>
      <c r="C37" s="98" t="s">
        <v>69</v>
      </c>
      <c r="D37" s="100" t="str">
        <f>VLOOKUP(C37,'Коды программ'!$A$2:$B$578,2,FALSE)</f>
        <v>Сетевое и системное администрирование</v>
      </c>
      <c r="E37" s="101" t="s">
        <v>13</v>
      </c>
      <c r="F37" s="106" t="s">
        <v>15</v>
      </c>
      <c r="G37" s="103">
        <v>0</v>
      </c>
      <c r="H37" s="141">
        <v>0</v>
      </c>
      <c r="I37" s="103">
        <v>0</v>
      </c>
      <c r="J37" s="103">
        <v>0</v>
      </c>
      <c r="K37" s="103">
        <v>0</v>
      </c>
      <c r="L37" s="103">
        <v>0</v>
      </c>
      <c r="M37" s="103">
        <v>0</v>
      </c>
      <c r="N37" s="141">
        <v>0</v>
      </c>
      <c r="O37" s="103">
        <v>0</v>
      </c>
      <c r="P37" s="103">
        <v>0</v>
      </c>
      <c r="Q37" s="103">
        <v>0</v>
      </c>
      <c r="R37" s="103">
        <v>0</v>
      </c>
      <c r="S37" s="103">
        <v>0</v>
      </c>
      <c r="T37" s="103">
        <v>0</v>
      </c>
      <c r="U37" s="103">
        <v>0</v>
      </c>
      <c r="V37" s="103">
        <v>0</v>
      </c>
      <c r="W37" s="103">
        <v>0</v>
      </c>
      <c r="X37" s="103">
        <v>0</v>
      </c>
      <c r="Y37" s="103">
        <v>0</v>
      </c>
      <c r="Z37" s="103">
        <v>0</v>
      </c>
      <c r="AA37" s="141"/>
      <c r="AB37" s="103"/>
      <c r="AC37" s="103"/>
      <c r="AD37" s="141"/>
      <c r="AE37" s="103"/>
      <c r="AF37" s="103"/>
      <c r="AG37" s="103"/>
      <c r="AH37" s="104" t="str">
        <f t="shared" si="5"/>
        <v>проверка пройдена</v>
      </c>
    </row>
    <row r="38" spans="1:34" s="105" customFormat="1" ht="27" customHeight="1" x14ac:dyDescent="0.25">
      <c r="A38" s="97" t="s">
        <v>687</v>
      </c>
      <c r="B38" s="97" t="s">
        <v>677</v>
      </c>
      <c r="C38" s="98" t="s">
        <v>69</v>
      </c>
      <c r="D38" s="100" t="str">
        <f>VLOOKUP(C38,'Коды программ'!$A$2:$B$578,2,FALSE)</f>
        <v>Сетевое и системное администрирование</v>
      </c>
      <c r="E38" s="101" t="s">
        <v>14</v>
      </c>
      <c r="F38" s="106" t="s">
        <v>18</v>
      </c>
      <c r="G38" s="103">
        <v>0</v>
      </c>
      <c r="H38" s="141">
        <v>0</v>
      </c>
      <c r="I38" s="103">
        <v>0</v>
      </c>
      <c r="J38" s="103">
        <v>0</v>
      </c>
      <c r="K38" s="103">
        <v>0</v>
      </c>
      <c r="L38" s="103">
        <v>0</v>
      </c>
      <c r="M38" s="103">
        <v>0</v>
      </c>
      <c r="N38" s="141">
        <v>0</v>
      </c>
      <c r="O38" s="103">
        <v>0</v>
      </c>
      <c r="P38" s="103">
        <v>0</v>
      </c>
      <c r="Q38" s="103">
        <v>0</v>
      </c>
      <c r="R38" s="103">
        <v>0</v>
      </c>
      <c r="S38" s="103">
        <v>0</v>
      </c>
      <c r="T38" s="103">
        <v>0</v>
      </c>
      <c r="U38" s="103">
        <v>0</v>
      </c>
      <c r="V38" s="103">
        <v>0</v>
      </c>
      <c r="W38" s="103">
        <v>0</v>
      </c>
      <c r="X38" s="103">
        <v>0</v>
      </c>
      <c r="Y38" s="103">
        <v>0</v>
      </c>
      <c r="Z38" s="103">
        <v>0</v>
      </c>
      <c r="AA38" s="141"/>
      <c r="AB38" s="103"/>
      <c r="AC38" s="103"/>
      <c r="AD38" s="141"/>
      <c r="AE38" s="103"/>
      <c r="AF38" s="103"/>
      <c r="AG38" s="103"/>
      <c r="AH38" s="104" t="str">
        <f t="shared" si="5"/>
        <v>проверка пройдена</v>
      </c>
    </row>
    <row r="39" spans="1:34" s="4" customFormat="1" ht="35.25" customHeight="1" x14ac:dyDescent="0.25">
      <c r="A39" s="107" t="s">
        <v>687</v>
      </c>
      <c r="B39" s="107" t="s">
        <v>677</v>
      </c>
      <c r="C39" s="23" t="s">
        <v>529</v>
      </c>
      <c r="D39" s="24" t="str">
        <f>VLOOKUP(C39,'Коды программ'!$A$2:$B$578,2,FALSE)</f>
        <v>Туризм</v>
      </c>
      <c r="E39" s="6" t="s">
        <v>10</v>
      </c>
      <c r="F39" s="19" t="s">
        <v>721</v>
      </c>
      <c r="G39" s="7">
        <v>30</v>
      </c>
      <c r="H39" s="142">
        <v>20</v>
      </c>
      <c r="I39" s="7">
        <v>4</v>
      </c>
      <c r="J39" s="7">
        <v>18</v>
      </c>
      <c r="K39" s="7">
        <v>0</v>
      </c>
      <c r="L39" s="7">
        <v>0</v>
      </c>
      <c r="M39" s="7">
        <v>8</v>
      </c>
      <c r="N39" s="142">
        <v>0</v>
      </c>
      <c r="O39" s="7">
        <v>0</v>
      </c>
      <c r="P39" s="7">
        <v>0</v>
      </c>
      <c r="Q39" s="7">
        <v>0</v>
      </c>
      <c r="R39" s="7">
        <v>0</v>
      </c>
      <c r="S39" s="7">
        <v>1</v>
      </c>
      <c r="T39" s="7">
        <v>0</v>
      </c>
      <c r="U39" s="7">
        <v>0</v>
      </c>
      <c r="V39" s="7">
        <v>0</v>
      </c>
      <c r="W39" s="7">
        <v>1</v>
      </c>
      <c r="X39" s="7">
        <v>0</v>
      </c>
      <c r="Y39" s="7">
        <v>0</v>
      </c>
      <c r="Z39" s="7">
        <v>0</v>
      </c>
      <c r="AA39" s="142"/>
      <c r="AB39" s="7"/>
      <c r="AC39" s="7"/>
      <c r="AD39" s="142"/>
      <c r="AE39" s="7"/>
      <c r="AF39" s="7"/>
      <c r="AG39" s="155" t="s">
        <v>1345</v>
      </c>
      <c r="AH39" s="22"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4" customFormat="1" ht="35.25" customHeight="1" x14ac:dyDescent="0.25">
      <c r="A40" s="107" t="s">
        <v>687</v>
      </c>
      <c r="B40" s="107" t="s">
        <v>677</v>
      </c>
      <c r="C40" s="23" t="s">
        <v>529</v>
      </c>
      <c r="D40" s="24" t="str">
        <f>VLOOKUP(C40,'Коды программ'!$A$2:$B$578,2,FALSE)</f>
        <v>Туризм</v>
      </c>
      <c r="E40" s="6" t="s">
        <v>11</v>
      </c>
      <c r="F40" s="5" t="s">
        <v>722</v>
      </c>
      <c r="G40" s="7">
        <v>1</v>
      </c>
      <c r="H40" s="142">
        <v>1</v>
      </c>
      <c r="I40" s="7">
        <v>0</v>
      </c>
      <c r="J40" s="7">
        <v>1</v>
      </c>
      <c r="K40" s="7">
        <v>0</v>
      </c>
      <c r="L40" s="7">
        <v>0</v>
      </c>
      <c r="M40" s="7">
        <v>0</v>
      </c>
      <c r="N40" s="142">
        <v>0</v>
      </c>
      <c r="O40" s="7">
        <v>0</v>
      </c>
      <c r="P40" s="7">
        <v>0</v>
      </c>
      <c r="Q40" s="7">
        <v>0</v>
      </c>
      <c r="R40" s="7">
        <v>0</v>
      </c>
      <c r="S40" s="7">
        <v>0</v>
      </c>
      <c r="T40" s="7">
        <v>0</v>
      </c>
      <c r="U40" s="7">
        <v>0</v>
      </c>
      <c r="V40" s="7">
        <v>0</v>
      </c>
      <c r="W40" s="7">
        <v>0</v>
      </c>
      <c r="X40" s="7">
        <v>0</v>
      </c>
      <c r="Y40" s="7">
        <v>0</v>
      </c>
      <c r="Z40" s="7">
        <v>0</v>
      </c>
      <c r="AA40" s="142"/>
      <c r="AB40" s="7"/>
      <c r="AC40" s="7"/>
      <c r="AD40" s="142"/>
      <c r="AE40" s="7"/>
      <c r="AF40" s="7"/>
      <c r="AG40" s="7"/>
      <c r="AH40" s="22"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4" customFormat="1" ht="35.25" customHeight="1" x14ac:dyDescent="0.25">
      <c r="A41" s="107" t="s">
        <v>687</v>
      </c>
      <c r="B41" s="107" t="s">
        <v>677</v>
      </c>
      <c r="C41" s="23" t="s">
        <v>529</v>
      </c>
      <c r="D41" s="24" t="str">
        <f>VLOOKUP(C41,'Коды программ'!$A$2:$B$578,2,FALSE)</f>
        <v>Туризм</v>
      </c>
      <c r="E41" s="6" t="s">
        <v>12</v>
      </c>
      <c r="F41" s="5" t="s">
        <v>723</v>
      </c>
      <c r="G41" s="7">
        <v>1</v>
      </c>
      <c r="H41" s="142">
        <v>1</v>
      </c>
      <c r="I41" s="7">
        <v>0</v>
      </c>
      <c r="J41" s="7">
        <v>1</v>
      </c>
      <c r="K41" s="7">
        <v>0</v>
      </c>
      <c r="L41" s="7">
        <v>0</v>
      </c>
      <c r="M41" s="7">
        <v>0</v>
      </c>
      <c r="N41" s="142">
        <v>0</v>
      </c>
      <c r="O41" s="7">
        <v>0</v>
      </c>
      <c r="P41" s="7">
        <v>0</v>
      </c>
      <c r="Q41" s="7">
        <v>0</v>
      </c>
      <c r="R41" s="7">
        <v>0</v>
      </c>
      <c r="S41" s="7">
        <v>0</v>
      </c>
      <c r="T41" s="7">
        <v>0</v>
      </c>
      <c r="U41" s="7">
        <v>0</v>
      </c>
      <c r="V41" s="7">
        <v>0</v>
      </c>
      <c r="W41" s="7">
        <v>0</v>
      </c>
      <c r="X41" s="7">
        <v>0</v>
      </c>
      <c r="Y41" s="7">
        <v>0</v>
      </c>
      <c r="Z41" s="7">
        <v>0</v>
      </c>
      <c r="AA41" s="142"/>
      <c r="AB41" s="7"/>
      <c r="AC41" s="7"/>
      <c r="AD41" s="142"/>
      <c r="AE41" s="7"/>
      <c r="AF41" s="7"/>
      <c r="AG41" s="7"/>
      <c r="AH41" s="22" t="str">
        <f t="shared" si="6"/>
        <v>проверка пройдена</v>
      </c>
    </row>
    <row r="42" spans="1:34" s="4" customFormat="1" ht="36.75" customHeight="1" x14ac:dyDescent="0.25">
      <c r="A42" s="107" t="s">
        <v>687</v>
      </c>
      <c r="B42" s="107" t="s">
        <v>677</v>
      </c>
      <c r="C42" s="23" t="s">
        <v>529</v>
      </c>
      <c r="D42" s="24" t="str">
        <f>VLOOKUP(C42,'Коды программ'!$A$2:$B$578,2,FALSE)</f>
        <v>Туризм</v>
      </c>
      <c r="E42" s="6" t="s">
        <v>13</v>
      </c>
      <c r="F42" s="5" t="s">
        <v>15</v>
      </c>
      <c r="G42" s="7">
        <v>0</v>
      </c>
      <c r="H42" s="142">
        <v>0</v>
      </c>
      <c r="I42" s="7">
        <v>0</v>
      </c>
      <c r="J42" s="7">
        <v>0</v>
      </c>
      <c r="K42" s="7">
        <v>0</v>
      </c>
      <c r="L42" s="7">
        <v>0</v>
      </c>
      <c r="M42" s="7">
        <v>0</v>
      </c>
      <c r="N42" s="142">
        <v>0</v>
      </c>
      <c r="O42" s="7">
        <v>0</v>
      </c>
      <c r="P42" s="7">
        <v>0</v>
      </c>
      <c r="Q42" s="7">
        <v>0</v>
      </c>
      <c r="R42" s="7">
        <v>0</v>
      </c>
      <c r="S42" s="7">
        <v>0</v>
      </c>
      <c r="T42" s="7">
        <v>0</v>
      </c>
      <c r="U42" s="7">
        <v>0</v>
      </c>
      <c r="V42" s="7">
        <v>0</v>
      </c>
      <c r="W42" s="7">
        <v>0</v>
      </c>
      <c r="X42" s="7">
        <v>0</v>
      </c>
      <c r="Y42" s="7">
        <v>0</v>
      </c>
      <c r="Z42" s="7">
        <v>0</v>
      </c>
      <c r="AA42" s="142"/>
      <c r="AB42" s="7"/>
      <c r="AC42" s="7"/>
      <c r="AD42" s="142"/>
      <c r="AE42" s="7"/>
      <c r="AF42" s="7"/>
      <c r="AG42" s="7"/>
      <c r="AH42" s="22" t="str">
        <f t="shared" si="6"/>
        <v>проверка пройдена</v>
      </c>
    </row>
    <row r="43" spans="1:34" s="4" customFormat="1" ht="27" customHeight="1" x14ac:dyDescent="0.25">
      <c r="A43" s="107" t="s">
        <v>687</v>
      </c>
      <c r="B43" s="107" t="s">
        <v>677</v>
      </c>
      <c r="C43" s="23" t="s">
        <v>529</v>
      </c>
      <c r="D43" s="24" t="str">
        <f>VLOOKUP(C43,'Коды программ'!$A$2:$B$578,2,FALSE)</f>
        <v>Туризм</v>
      </c>
      <c r="E43" s="6" t="s">
        <v>14</v>
      </c>
      <c r="F43" s="5" t="s">
        <v>18</v>
      </c>
      <c r="G43" s="7">
        <v>0</v>
      </c>
      <c r="H43" s="142">
        <v>0</v>
      </c>
      <c r="I43" s="7">
        <v>0</v>
      </c>
      <c r="J43" s="7">
        <v>0</v>
      </c>
      <c r="K43" s="7">
        <v>0</v>
      </c>
      <c r="L43" s="7">
        <v>0</v>
      </c>
      <c r="M43" s="7">
        <v>0</v>
      </c>
      <c r="N43" s="142">
        <v>0</v>
      </c>
      <c r="O43" s="7">
        <v>0</v>
      </c>
      <c r="P43" s="7">
        <v>0</v>
      </c>
      <c r="Q43" s="7">
        <v>0</v>
      </c>
      <c r="R43" s="7">
        <v>0</v>
      </c>
      <c r="S43" s="7">
        <v>0</v>
      </c>
      <c r="T43" s="7">
        <v>0</v>
      </c>
      <c r="U43" s="7">
        <v>0</v>
      </c>
      <c r="V43" s="7">
        <v>0</v>
      </c>
      <c r="W43" s="7">
        <v>0</v>
      </c>
      <c r="X43" s="7">
        <v>0</v>
      </c>
      <c r="Y43" s="7">
        <v>0</v>
      </c>
      <c r="Z43" s="7">
        <v>0</v>
      </c>
      <c r="AA43" s="142"/>
      <c r="AB43" s="7"/>
      <c r="AC43" s="7"/>
      <c r="AD43" s="142"/>
      <c r="AE43" s="7"/>
      <c r="AF43" s="7"/>
      <c r="AG43" s="7"/>
      <c r="AH43" s="22" t="str">
        <f t="shared" si="6"/>
        <v>проверка пройдена</v>
      </c>
    </row>
    <row r="44" spans="1:34" s="86" customFormat="1" ht="35.25" customHeight="1" x14ac:dyDescent="0.25">
      <c r="A44" s="61" t="s">
        <v>687</v>
      </c>
      <c r="B44" s="61" t="s">
        <v>677</v>
      </c>
      <c r="C44" s="62" t="s">
        <v>23</v>
      </c>
      <c r="D44" s="81" t="str">
        <f>VLOOKUP(C44,'Коды программ'!$A$2:$B$578,2,FALSE)</f>
        <v>Архитектура</v>
      </c>
      <c r="E44" s="82" t="s">
        <v>10</v>
      </c>
      <c r="F44" s="83" t="s">
        <v>721</v>
      </c>
      <c r="G44" s="84">
        <v>40</v>
      </c>
      <c r="H44" s="138">
        <v>25</v>
      </c>
      <c r="I44" s="84">
        <v>11</v>
      </c>
      <c r="J44" s="84">
        <v>22</v>
      </c>
      <c r="K44" s="84">
        <v>0</v>
      </c>
      <c r="L44" s="84">
        <v>2</v>
      </c>
      <c r="M44" s="84">
        <v>10</v>
      </c>
      <c r="N44" s="138">
        <v>2</v>
      </c>
      <c r="O44" s="84">
        <v>0</v>
      </c>
      <c r="P44" s="84">
        <v>1</v>
      </c>
      <c r="Q44" s="84">
        <v>0</v>
      </c>
      <c r="R44" s="84">
        <v>0</v>
      </c>
      <c r="S44" s="84">
        <v>0</v>
      </c>
      <c r="T44" s="84">
        <v>0</v>
      </c>
      <c r="U44" s="84">
        <v>0</v>
      </c>
      <c r="V44" s="84">
        <v>0</v>
      </c>
      <c r="W44" s="84">
        <v>0</v>
      </c>
      <c r="X44" s="84">
        <v>0</v>
      </c>
      <c r="Y44" s="84">
        <v>0</v>
      </c>
      <c r="Z44" s="84">
        <v>0</v>
      </c>
      <c r="AA44" s="138"/>
      <c r="AB44" s="84"/>
      <c r="AC44" s="84"/>
      <c r="AD44" s="138"/>
      <c r="AE44" s="84"/>
      <c r="AF44" s="84"/>
      <c r="AG44" s="156"/>
      <c r="AH44" s="85"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86" customFormat="1" ht="35.25" customHeight="1" x14ac:dyDescent="0.25">
      <c r="A45" s="61" t="s">
        <v>687</v>
      </c>
      <c r="B45" s="61" t="s">
        <v>677</v>
      </c>
      <c r="C45" s="62" t="s">
        <v>23</v>
      </c>
      <c r="D45" s="81" t="str">
        <f>VLOOKUP(C45,'Коды программ'!$A$2:$B$578,2,FALSE)</f>
        <v>Архитектура</v>
      </c>
      <c r="E45" s="82" t="s">
        <v>11</v>
      </c>
      <c r="F45" s="87" t="s">
        <v>722</v>
      </c>
      <c r="G45" s="84">
        <v>1</v>
      </c>
      <c r="H45" s="138">
        <v>0</v>
      </c>
      <c r="I45" s="84">
        <v>0</v>
      </c>
      <c r="J45" s="84">
        <v>0</v>
      </c>
      <c r="K45" s="84">
        <v>0</v>
      </c>
      <c r="L45" s="84">
        <v>0</v>
      </c>
      <c r="M45" s="84">
        <v>1</v>
      </c>
      <c r="N45" s="138">
        <v>0</v>
      </c>
      <c r="O45" s="84">
        <v>0</v>
      </c>
      <c r="P45" s="84">
        <v>0</v>
      </c>
      <c r="Q45" s="84">
        <v>0</v>
      </c>
      <c r="R45" s="84">
        <v>0</v>
      </c>
      <c r="S45" s="84">
        <v>0</v>
      </c>
      <c r="T45" s="84">
        <v>0</v>
      </c>
      <c r="U45" s="84">
        <v>0</v>
      </c>
      <c r="V45" s="84">
        <v>0</v>
      </c>
      <c r="W45" s="84">
        <v>0</v>
      </c>
      <c r="X45" s="84">
        <v>0</v>
      </c>
      <c r="Y45" s="84">
        <v>0</v>
      </c>
      <c r="Z45" s="84">
        <v>0</v>
      </c>
      <c r="AA45" s="138"/>
      <c r="AB45" s="84"/>
      <c r="AC45" s="84"/>
      <c r="AD45" s="138"/>
      <c r="AE45" s="84"/>
      <c r="AF45" s="84"/>
      <c r="AG45" s="84"/>
      <c r="AH45" s="85" t="str">
        <f t="shared" ref="AH45:AH48" si="7">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s="86" customFormat="1" ht="35.25" customHeight="1" x14ac:dyDescent="0.25">
      <c r="A46" s="61" t="s">
        <v>687</v>
      </c>
      <c r="B46" s="61" t="s">
        <v>677</v>
      </c>
      <c r="C46" s="62" t="s">
        <v>23</v>
      </c>
      <c r="D46" s="81" t="str">
        <f>VLOOKUP(C46,'Коды программ'!$A$2:$B$578,2,FALSE)</f>
        <v>Архитектура</v>
      </c>
      <c r="E46" s="82" t="s">
        <v>12</v>
      </c>
      <c r="F46" s="87" t="s">
        <v>723</v>
      </c>
      <c r="G46" s="84">
        <v>1</v>
      </c>
      <c r="H46" s="138">
        <v>0</v>
      </c>
      <c r="I46" s="84">
        <v>0</v>
      </c>
      <c r="J46" s="84">
        <v>0</v>
      </c>
      <c r="K46" s="84">
        <v>0</v>
      </c>
      <c r="L46" s="84">
        <v>0</v>
      </c>
      <c r="M46" s="84">
        <v>1</v>
      </c>
      <c r="N46" s="138">
        <v>0</v>
      </c>
      <c r="O46" s="84">
        <v>0</v>
      </c>
      <c r="P46" s="84">
        <v>0</v>
      </c>
      <c r="Q46" s="84">
        <v>0</v>
      </c>
      <c r="R46" s="84">
        <v>0</v>
      </c>
      <c r="S46" s="84">
        <v>0</v>
      </c>
      <c r="T46" s="84">
        <v>0</v>
      </c>
      <c r="U46" s="84">
        <v>0</v>
      </c>
      <c r="V46" s="84">
        <v>0</v>
      </c>
      <c r="W46" s="84">
        <v>0</v>
      </c>
      <c r="X46" s="84">
        <v>0</v>
      </c>
      <c r="Y46" s="84">
        <v>0</v>
      </c>
      <c r="Z46" s="84">
        <v>0</v>
      </c>
      <c r="AA46" s="138"/>
      <c r="AB46" s="84"/>
      <c r="AC46" s="84"/>
      <c r="AD46" s="138"/>
      <c r="AE46" s="84"/>
      <c r="AF46" s="84"/>
      <c r="AG46" s="84"/>
      <c r="AH46" s="85" t="str">
        <f t="shared" si="7"/>
        <v>проверка пройдена</v>
      </c>
    </row>
    <row r="47" spans="1:34" s="86" customFormat="1" ht="36.75" customHeight="1" x14ac:dyDescent="0.25">
      <c r="A47" s="61" t="s">
        <v>687</v>
      </c>
      <c r="B47" s="61" t="s">
        <v>677</v>
      </c>
      <c r="C47" s="62" t="s">
        <v>23</v>
      </c>
      <c r="D47" s="81" t="str">
        <f>VLOOKUP(C47,'Коды программ'!$A$2:$B$578,2,FALSE)</f>
        <v>Архитектура</v>
      </c>
      <c r="E47" s="82" t="s">
        <v>13</v>
      </c>
      <c r="F47" s="87" t="s">
        <v>15</v>
      </c>
      <c r="G47" s="84">
        <v>0</v>
      </c>
      <c r="H47" s="138">
        <v>0</v>
      </c>
      <c r="I47" s="84">
        <v>0</v>
      </c>
      <c r="J47" s="84">
        <v>0</v>
      </c>
      <c r="K47" s="84">
        <v>0</v>
      </c>
      <c r="L47" s="84">
        <v>0</v>
      </c>
      <c r="M47" s="84">
        <v>0</v>
      </c>
      <c r="N47" s="138">
        <v>0</v>
      </c>
      <c r="O47" s="84">
        <v>0</v>
      </c>
      <c r="P47" s="84">
        <v>0</v>
      </c>
      <c r="Q47" s="84">
        <v>0</v>
      </c>
      <c r="R47" s="84">
        <v>0</v>
      </c>
      <c r="S47" s="84">
        <v>0</v>
      </c>
      <c r="T47" s="84">
        <v>0</v>
      </c>
      <c r="U47" s="84">
        <v>0</v>
      </c>
      <c r="V47" s="84">
        <v>0</v>
      </c>
      <c r="W47" s="84">
        <v>0</v>
      </c>
      <c r="X47" s="84">
        <v>0</v>
      </c>
      <c r="Y47" s="84">
        <v>0</v>
      </c>
      <c r="Z47" s="84">
        <v>0</v>
      </c>
      <c r="AA47" s="138"/>
      <c r="AB47" s="84"/>
      <c r="AC47" s="84"/>
      <c r="AD47" s="138"/>
      <c r="AE47" s="84"/>
      <c r="AF47" s="84"/>
      <c r="AG47" s="84"/>
      <c r="AH47" s="85" t="str">
        <f t="shared" si="7"/>
        <v>проверка пройдена</v>
      </c>
    </row>
    <row r="48" spans="1:34" s="86" customFormat="1" ht="27" customHeight="1" x14ac:dyDescent="0.25">
      <c r="A48" s="61" t="s">
        <v>687</v>
      </c>
      <c r="B48" s="61" t="s">
        <v>677</v>
      </c>
      <c r="C48" s="62" t="s">
        <v>23</v>
      </c>
      <c r="D48" s="81" t="str">
        <f>VLOOKUP(C48,'Коды программ'!$A$2:$B$578,2,FALSE)</f>
        <v>Архитектура</v>
      </c>
      <c r="E48" s="82" t="s">
        <v>14</v>
      </c>
      <c r="F48" s="87" t="s">
        <v>18</v>
      </c>
      <c r="G48" s="84">
        <v>0</v>
      </c>
      <c r="H48" s="138">
        <v>0</v>
      </c>
      <c r="I48" s="84">
        <v>0</v>
      </c>
      <c r="J48" s="84">
        <v>0</v>
      </c>
      <c r="K48" s="84">
        <v>0</v>
      </c>
      <c r="L48" s="84">
        <v>0</v>
      </c>
      <c r="M48" s="84">
        <v>0</v>
      </c>
      <c r="N48" s="138">
        <v>0</v>
      </c>
      <c r="O48" s="84">
        <v>0</v>
      </c>
      <c r="P48" s="84">
        <v>0</v>
      </c>
      <c r="Q48" s="84">
        <v>0</v>
      </c>
      <c r="R48" s="84">
        <v>0</v>
      </c>
      <c r="S48" s="84">
        <v>0</v>
      </c>
      <c r="T48" s="84">
        <v>0</v>
      </c>
      <c r="U48" s="84">
        <v>0</v>
      </c>
      <c r="V48" s="84">
        <v>0</v>
      </c>
      <c r="W48" s="84">
        <v>0</v>
      </c>
      <c r="X48" s="84">
        <v>0</v>
      </c>
      <c r="Y48" s="84">
        <v>0</v>
      </c>
      <c r="Z48" s="84">
        <v>0</v>
      </c>
      <c r="AA48" s="138"/>
      <c r="AB48" s="84"/>
      <c r="AC48" s="84"/>
      <c r="AD48" s="138"/>
      <c r="AE48" s="84"/>
      <c r="AF48" s="84"/>
      <c r="AG48" s="84"/>
      <c r="AH48" s="85" t="str">
        <f t="shared" si="7"/>
        <v>проверка пройдена</v>
      </c>
    </row>
    <row r="49" spans="1:34" s="70" customFormat="1" ht="35.25" customHeight="1" x14ac:dyDescent="0.25">
      <c r="A49" s="63" t="s">
        <v>687</v>
      </c>
      <c r="B49" s="63" t="s">
        <v>677</v>
      </c>
      <c r="C49" s="64" t="s">
        <v>585</v>
      </c>
      <c r="D49" s="65" t="str">
        <f>VLOOKUP(C49,'Коды программ'!$A$2:$B$578,2,FALSE)</f>
        <v>Дизайн (по отраслям)</v>
      </c>
      <c r="E49" s="66" t="s">
        <v>10</v>
      </c>
      <c r="F49" s="67" t="s">
        <v>721</v>
      </c>
      <c r="G49" s="68">
        <v>23</v>
      </c>
      <c r="H49" s="139">
        <v>16</v>
      </c>
      <c r="I49" s="68">
        <v>8</v>
      </c>
      <c r="J49" s="68">
        <v>8</v>
      </c>
      <c r="K49" s="68">
        <v>0</v>
      </c>
      <c r="L49" s="68">
        <v>3</v>
      </c>
      <c r="M49" s="68">
        <v>3</v>
      </c>
      <c r="N49" s="139">
        <v>0</v>
      </c>
      <c r="O49" s="68">
        <v>0</v>
      </c>
      <c r="P49" s="68">
        <v>0</v>
      </c>
      <c r="Q49" s="68">
        <v>0</v>
      </c>
      <c r="R49" s="68">
        <v>0</v>
      </c>
      <c r="S49" s="68">
        <v>0</v>
      </c>
      <c r="T49" s="68">
        <v>0</v>
      </c>
      <c r="U49" s="68">
        <v>0</v>
      </c>
      <c r="V49" s="68">
        <v>0</v>
      </c>
      <c r="W49" s="68">
        <v>0</v>
      </c>
      <c r="X49" s="68">
        <v>0</v>
      </c>
      <c r="Y49" s="68">
        <v>0</v>
      </c>
      <c r="Z49" s="68">
        <v>0</v>
      </c>
      <c r="AA49" s="139">
        <v>1</v>
      </c>
      <c r="AB49" s="68"/>
      <c r="AC49" s="68"/>
      <c r="AD49" s="139"/>
      <c r="AE49" s="68"/>
      <c r="AF49" s="68"/>
      <c r="AG49" s="152" t="s">
        <v>1345</v>
      </c>
      <c r="AH49" s="69" t="str">
        <f>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70" customFormat="1" ht="35.25" customHeight="1" x14ac:dyDescent="0.25">
      <c r="A50" s="63" t="s">
        <v>687</v>
      </c>
      <c r="B50" s="63" t="s">
        <v>677</v>
      </c>
      <c r="C50" s="64" t="s">
        <v>585</v>
      </c>
      <c r="D50" s="65" t="str">
        <f>VLOOKUP(C50,'Коды программ'!$A$2:$B$578,2,FALSE)</f>
        <v>Дизайн (по отраслям)</v>
      </c>
      <c r="E50" s="66" t="s">
        <v>11</v>
      </c>
      <c r="F50" s="71" t="s">
        <v>722</v>
      </c>
      <c r="G50" s="68">
        <v>0</v>
      </c>
      <c r="H50" s="139">
        <v>0</v>
      </c>
      <c r="I50" s="68">
        <v>0</v>
      </c>
      <c r="J50" s="68">
        <v>0</v>
      </c>
      <c r="K50" s="68">
        <v>0</v>
      </c>
      <c r="L50" s="68">
        <v>0</v>
      </c>
      <c r="M50" s="68">
        <v>0</v>
      </c>
      <c r="N50" s="139">
        <v>0</v>
      </c>
      <c r="O50" s="68">
        <v>0</v>
      </c>
      <c r="P50" s="68">
        <v>0</v>
      </c>
      <c r="Q50" s="68">
        <v>0</v>
      </c>
      <c r="R50" s="68">
        <v>0</v>
      </c>
      <c r="S50" s="68">
        <v>0</v>
      </c>
      <c r="T50" s="68">
        <v>0</v>
      </c>
      <c r="U50" s="68">
        <v>0</v>
      </c>
      <c r="V50" s="68">
        <v>0</v>
      </c>
      <c r="W50" s="68">
        <v>0</v>
      </c>
      <c r="X50" s="68">
        <v>0</v>
      </c>
      <c r="Y50" s="68">
        <v>0</v>
      </c>
      <c r="Z50" s="68">
        <v>0</v>
      </c>
      <c r="AA50" s="139"/>
      <c r="AB50" s="68"/>
      <c r="AC50" s="68"/>
      <c r="AD50" s="139"/>
      <c r="AE50" s="68"/>
      <c r="AF50" s="68"/>
      <c r="AG50" s="68"/>
      <c r="AH50" s="69" t="str">
        <f t="shared" ref="AH50:AH53" si="8">IF(G50=H50+K50+L50+M50+N50+O50+P50+Q50+R50+S50+T50+U50+V50+W50+X50+Y50+Z50+AA50+AB50+AC50+AD50+AE50+AF50,"проверка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s="70" customFormat="1" ht="35.25" customHeight="1" x14ac:dyDescent="0.25">
      <c r="A51" s="63" t="s">
        <v>687</v>
      </c>
      <c r="B51" s="63" t="s">
        <v>677</v>
      </c>
      <c r="C51" s="64" t="s">
        <v>585</v>
      </c>
      <c r="D51" s="65" t="str">
        <f>VLOOKUP(C51,'Коды программ'!$A$2:$B$578,2,FALSE)</f>
        <v>Дизайн (по отраслям)</v>
      </c>
      <c r="E51" s="66" t="s">
        <v>12</v>
      </c>
      <c r="F51" s="71" t="s">
        <v>723</v>
      </c>
      <c r="G51" s="68">
        <v>0</v>
      </c>
      <c r="H51" s="139">
        <v>0</v>
      </c>
      <c r="I51" s="68">
        <v>0</v>
      </c>
      <c r="J51" s="68">
        <v>0</v>
      </c>
      <c r="K51" s="68">
        <v>0</v>
      </c>
      <c r="L51" s="68">
        <v>0</v>
      </c>
      <c r="M51" s="68">
        <v>0</v>
      </c>
      <c r="N51" s="139">
        <v>0</v>
      </c>
      <c r="O51" s="68">
        <v>0</v>
      </c>
      <c r="P51" s="68">
        <v>0</v>
      </c>
      <c r="Q51" s="68">
        <v>0</v>
      </c>
      <c r="R51" s="68">
        <v>0</v>
      </c>
      <c r="S51" s="68">
        <v>0</v>
      </c>
      <c r="T51" s="68">
        <v>0</v>
      </c>
      <c r="U51" s="68">
        <v>0</v>
      </c>
      <c r="V51" s="68">
        <v>0</v>
      </c>
      <c r="W51" s="68">
        <v>0</v>
      </c>
      <c r="X51" s="68">
        <v>0</v>
      </c>
      <c r="Y51" s="68">
        <v>0</v>
      </c>
      <c r="Z51" s="68">
        <v>0</v>
      </c>
      <c r="AA51" s="139"/>
      <c r="AB51" s="68"/>
      <c r="AC51" s="68"/>
      <c r="AD51" s="139"/>
      <c r="AE51" s="68"/>
      <c r="AF51" s="68"/>
      <c r="AG51" s="68"/>
      <c r="AH51" s="69" t="str">
        <f t="shared" si="8"/>
        <v>проверка пройдена</v>
      </c>
    </row>
    <row r="52" spans="1:34" s="70" customFormat="1" ht="36.75" customHeight="1" x14ac:dyDescent="0.25">
      <c r="A52" s="63" t="s">
        <v>687</v>
      </c>
      <c r="B52" s="63" t="s">
        <v>677</v>
      </c>
      <c r="C52" s="64" t="s">
        <v>585</v>
      </c>
      <c r="D52" s="65" t="str">
        <f>VLOOKUP(C52,'Коды программ'!$A$2:$B$578,2,FALSE)</f>
        <v>Дизайн (по отраслям)</v>
      </c>
      <c r="E52" s="66" t="s">
        <v>13</v>
      </c>
      <c r="F52" s="71" t="s">
        <v>15</v>
      </c>
      <c r="G52" s="68">
        <v>0</v>
      </c>
      <c r="H52" s="139">
        <v>0</v>
      </c>
      <c r="I52" s="68">
        <v>0</v>
      </c>
      <c r="J52" s="68">
        <v>0</v>
      </c>
      <c r="K52" s="68">
        <v>0</v>
      </c>
      <c r="L52" s="68">
        <v>0</v>
      </c>
      <c r="M52" s="68">
        <v>0</v>
      </c>
      <c r="N52" s="139">
        <v>0</v>
      </c>
      <c r="O52" s="68">
        <v>0</v>
      </c>
      <c r="P52" s="68">
        <v>0</v>
      </c>
      <c r="Q52" s="68">
        <v>0</v>
      </c>
      <c r="R52" s="68">
        <v>0</v>
      </c>
      <c r="S52" s="68">
        <v>0</v>
      </c>
      <c r="T52" s="68">
        <v>0</v>
      </c>
      <c r="U52" s="68">
        <v>0</v>
      </c>
      <c r="V52" s="68">
        <v>0</v>
      </c>
      <c r="W52" s="68">
        <v>0</v>
      </c>
      <c r="X52" s="68">
        <v>0</v>
      </c>
      <c r="Y52" s="68">
        <v>0</v>
      </c>
      <c r="Z52" s="68">
        <v>0</v>
      </c>
      <c r="AA52" s="139"/>
      <c r="AB52" s="68"/>
      <c r="AC52" s="68"/>
      <c r="AD52" s="139"/>
      <c r="AE52" s="68"/>
      <c r="AF52" s="68"/>
      <c r="AG52" s="68"/>
      <c r="AH52" s="69" t="str">
        <f t="shared" si="8"/>
        <v>проверка пройдена</v>
      </c>
    </row>
    <row r="53" spans="1:34" s="70" customFormat="1" ht="27" customHeight="1" x14ac:dyDescent="0.25">
      <c r="A53" s="63" t="s">
        <v>687</v>
      </c>
      <c r="B53" s="63" t="s">
        <v>677</v>
      </c>
      <c r="C53" s="64" t="s">
        <v>585</v>
      </c>
      <c r="D53" s="65" t="str">
        <f>VLOOKUP(C53,'Коды программ'!$A$2:$B$578,2,FALSE)</f>
        <v>Дизайн (по отраслям)</v>
      </c>
      <c r="E53" s="66" t="s">
        <v>14</v>
      </c>
      <c r="F53" s="71" t="s">
        <v>18</v>
      </c>
      <c r="G53" s="68">
        <v>0</v>
      </c>
      <c r="H53" s="139">
        <v>0</v>
      </c>
      <c r="I53" s="68">
        <v>0</v>
      </c>
      <c r="J53" s="68">
        <v>0</v>
      </c>
      <c r="K53" s="68">
        <v>0</v>
      </c>
      <c r="L53" s="68">
        <v>0</v>
      </c>
      <c r="M53" s="68">
        <v>0</v>
      </c>
      <c r="N53" s="139">
        <v>0</v>
      </c>
      <c r="O53" s="68">
        <v>0</v>
      </c>
      <c r="P53" s="68">
        <v>0</v>
      </c>
      <c r="Q53" s="68">
        <v>0</v>
      </c>
      <c r="R53" s="68">
        <v>0</v>
      </c>
      <c r="S53" s="68">
        <v>0</v>
      </c>
      <c r="T53" s="68">
        <v>0</v>
      </c>
      <c r="U53" s="68">
        <v>0</v>
      </c>
      <c r="V53" s="68">
        <v>0</v>
      </c>
      <c r="W53" s="68">
        <v>0</v>
      </c>
      <c r="X53" s="68">
        <v>0</v>
      </c>
      <c r="Y53" s="68">
        <v>0</v>
      </c>
      <c r="Z53" s="68">
        <v>0</v>
      </c>
      <c r="AA53" s="139"/>
      <c r="AB53" s="68"/>
      <c r="AC53" s="68"/>
      <c r="AD53" s="139"/>
      <c r="AE53" s="68"/>
      <c r="AF53" s="68"/>
      <c r="AG53" s="68"/>
      <c r="AH53" s="69" t="str">
        <f t="shared" si="8"/>
        <v>проверка пройдена</v>
      </c>
    </row>
    <row r="54" spans="1:34" s="32" customFormat="1" ht="35.25" customHeight="1" x14ac:dyDescent="0.25">
      <c r="A54" s="99" t="s">
        <v>687</v>
      </c>
      <c r="B54" s="99" t="s">
        <v>677</v>
      </c>
      <c r="C54" s="26" t="s">
        <v>509</v>
      </c>
      <c r="D54" s="27" t="str">
        <f>VLOOKUP(C54,'Коды программ'!$A$2:$B$578,2,FALSE)</f>
        <v>Реклама</v>
      </c>
      <c r="E54" s="28" t="s">
        <v>10</v>
      </c>
      <c r="F54" s="29" t="s">
        <v>721</v>
      </c>
      <c r="G54" s="30">
        <v>19</v>
      </c>
      <c r="H54" s="140">
        <v>11</v>
      </c>
      <c r="I54" s="30">
        <v>7</v>
      </c>
      <c r="J54" s="30">
        <v>10</v>
      </c>
      <c r="K54" s="30">
        <v>0</v>
      </c>
      <c r="L54" s="30">
        <v>0</v>
      </c>
      <c r="M54" s="30">
        <v>6</v>
      </c>
      <c r="N54" s="140">
        <v>0</v>
      </c>
      <c r="O54" s="30">
        <v>0</v>
      </c>
      <c r="P54" s="30">
        <v>0</v>
      </c>
      <c r="Q54" s="30">
        <v>1</v>
      </c>
      <c r="R54" s="30">
        <v>0</v>
      </c>
      <c r="S54" s="30">
        <v>0</v>
      </c>
      <c r="T54" s="30">
        <v>0</v>
      </c>
      <c r="U54" s="30">
        <v>0</v>
      </c>
      <c r="V54" s="30">
        <v>0</v>
      </c>
      <c r="W54" s="30">
        <v>0</v>
      </c>
      <c r="X54" s="30">
        <v>0</v>
      </c>
      <c r="Y54" s="30">
        <v>0</v>
      </c>
      <c r="Z54" s="30">
        <v>0</v>
      </c>
      <c r="AA54" s="140">
        <v>1</v>
      </c>
      <c r="AB54" s="30"/>
      <c r="AC54" s="30"/>
      <c r="AD54" s="140"/>
      <c r="AE54" s="30"/>
      <c r="AF54" s="30"/>
      <c r="AG54" s="153" t="s">
        <v>1348</v>
      </c>
      <c r="AH54" s="31"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32" customFormat="1" ht="35.25" customHeight="1" x14ac:dyDescent="0.25">
      <c r="A55" s="99" t="s">
        <v>687</v>
      </c>
      <c r="B55" s="99" t="s">
        <v>677</v>
      </c>
      <c r="C55" s="26" t="s">
        <v>509</v>
      </c>
      <c r="D55" s="27" t="str">
        <f>VLOOKUP(C55,'Коды программ'!$A$2:$B$578,2,FALSE)</f>
        <v>Реклама</v>
      </c>
      <c r="E55" s="28" t="s">
        <v>11</v>
      </c>
      <c r="F55" s="33" t="s">
        <v>722</v>
      </c>
      <c r="G55" s="30">
        <v>1</v>
      </c>
      <c r="H55" s="140">
        <v>1</v>
      </c>
      <c r="I55" s="30">
        <v>1</v>
      </c>
      <c r="J55" s="30">
        <v>1</v>
      </c>
      <c r="K55" s="30">
        <v>0</v>
      </c>
      <c r="L55" s="30">
        <v>0</v>
      </c>
      <c r="M55" s="30">
        <v>0</v>
      </c>
      <c r="N55" s="140">
        <v>0</v>
      </c>
      <c r="O55" s="30">
        <v>0</v>
      </c>
      <c r="P55" s="30">
        <v>0</v>
      </c>
      <c r="Q55" s="30">
        <v>0</v>
      </c>
      <c r="R55" s="30">
        <v>0</v>
      </c>
      <c r="S55" s="30">
        <v>0</v>
      </c>
      <c r="T55" s="30">
        <v>0</v>
      </c>
      <c r="U55" s="30">
        <v>0</v>
      </c>
      <c r="V55" s="30">
        <v>0</v>
      </c>
      <c r="W55" s="30">
        <v>0</v>
      </c>
      <c r="X55" s="30">
        <v>0</v>
      </c>
      <c r="Y55" s="30">
        <v>0</v>
      </c>
      <c r="Z55" s="30">
        <v>0</v>
      </c>
      <c r="AA55" s="140"/>
      <c r="AB55" s="30"/>
      <c r="AC55" s="30"/>
      <c r="AD55" s="140"/>
      <c r="AE55" s="30"/>
      <c r="AF55" s="30"/>
      <c r="AG55" s="30"/>
      <c r="AH55" s="31" t="str">
        <f t="shared" ref="AH55:AH58" si="9">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4" s="32" customFormat="1" ht="35.25" customHeight="1" x14ac:dyDescent="0.25">
      <c r="A56" s="99" t="s">
        <v>687</v>
      </c>
      <c r="B56" s="99" t="s">
        <v>677</v>
      </c>
      <c r="C56" s="26" t="s">
        <v>509</v>
      </c>
      <c r="D56" s="27" t="str">
        <f>VLOOKUP(C56,'Коды программ'!$A$2:$B$578,2,FALSE)</f>
        <v>Реклама</v>
      </c>
      <c r="E56" s="28" t="s">
        <v>12</v>
      </c>
      <c r="F56" s="33" t="s">
        <v>723</v>
      </c>
      <c r="G56" s="30">
        <v>1</v>
      </c>
      <c r="H56" s="140">
        <v>1</v>
      </c>
      <c r="I56" s="30">
        <v>1</v>
      </c>
      <c r="J56" s="30">
        <v>1</v>
      </c>
      <c r="K56" s="30">
        <v>0</v>
      </c>
      <c r="L56" s="30">
        <v>0</v>
      </c>
      <c r="M56" s="30">
        <v>0</v>
      </c>
      <c r="N56" s="140">
        <v>0</v>
      </c>
      <c r="O56" s="30">
        <v>0</v>
      </c>
      <c r="P56" s="30">
        <v>0</v>
      </c>
      <c r="Q56" s="30">
        <v>0</v>
      </c>
      <c r="R56" s="30">
        <v>0</v>
      </c>
      <c r="S56" s="30">
        <v>0</v>
      </c>
      <c r="T56" s="30">
        <v>0</v>
      </c>
      <c r="U56" s="30">
        <v>0</v>
      </c>
      <c r="V56" s="30">
        <v>0</v>
      </c>
      <c r="W56" s="30">
        <v>0</v>
      </c>
      <c r="X56" s="30">
        <v>0</v>
      </c>
      <c r="Y56" s="30">
        <v>0</v>
      </c>
      <c r="Z56" s="30">
        <v>0</v>
      </c>
      <c r="AA56" s="140"/>
      <c r="AB56" s="30"/>
      <c r="AC56" s="30"/>
      <c r="AD56" s="140"/>
      <c r="AE56" s="30"/>
      <c r="AF56" s="30"/>
      <c r="AG56" s="30"/>
      <c r="AH56" s="31" t="str">
        <f t="shared" si="9"/>
        <v>проверка пройдена</v>
      </c>
    </row>
    <row r="57" spans="1:34" s="32" customFormat="1" ht="36.75" customHeight="1" x14ac:dyDescent="0.25">
      <c r="A57" s="99" t="s">
        <v>687</v>
      </c>
      <c r="B57" s="99" t="s">
        <v>677</v>
      </c>
      <c r="C57" s="26" t="s">
        <v>509</v>
      </c>
      <c r="D57" s="27" t="str">
        <f>VLOOKUP(C57,'Коды программ'!$A$2:$B$578,2,FALSE)</f>
        <v>Реклама</v>
      </c>
      <c r="E57" s="28" t="s">
        <v>13</v>
      </c>
      <c r="F57" s="33" t="s">
        <v>15</v>
      </c>
      <c r="G57" s="30">
        <v>0</v>
      </c>
      <c r="H57" s="140">
        <v>0</v>
      </c>
      <c r="I57" s="30">
        <v>0</v>
      </c>
      <c r="J57" s="30">
        <v>0</v>
      </c>
      <c r="K57" s="30">
        <v>0</v>
      </c>
      <c r="L57" s="30">
        <v>0</v>
      </c>
      <c r="M57" s="30">
        <v>0</v>
      </c>
      <c r="N57" s="140">
        <v>0</v>
      </c>
      <c r="O57" s="30">
        <v>0</v>
      </c>
      <c r="P57" s="30">
        <v>0</v>
      </c>
      <c r="Q57" s="30">
        <v>0</v>
      </c>
      <c r="R57" s="30">
        <v>0</v>
      </c>
      <c r="S57" s="30">
        <v>0</v>
      </c>
      <c r="T57" s="30">
        <v>0</v>
      </c>
      <c r="U57" s="30">
        <v>0</v>
      </c>
      <c r="V57" s="30">
        <v>0</v>
      </c>
      <c r="W57" s="30">
        <v>0</v>
      </c>
      <c r="X57" s="30">
        <v>0</v>
      </c>
      <c r="Y57" s="30">
        <v>0</v>
      </c>
      <c r="Z57" s="30">
        <v>0</v>
      </c>
      <c r="AA57" s="140"/>
      <c r="AB57" s="30"/>
      <c r="AC57" s="30"/>
      <c r="AD57" s="140"/>
      <c r="AE57" s="30"/>
      <c r="AF57" s="30"/>
      <c r="AG57" s="30"/>
      <c r="AH57" s="31" t="str">
        <f t="shared" si="9"/>
        <v>проверка пройдена</v>
      </c>
    </row>
    <row r="58" spans="1:34" s="32" customFormat="1" ht="27" customHeight="1" x14ac:dyDescent="0.25">
      <c r="A58" s="99" t="s">
        <v>687</v>
      </c>
      <c r="B58" s="99" t="s">
        <v>677</v>
      </c>
      <c r="C58" s="26" t="s">
        <v>509</v>
      </c>
      <c r="D58" s="27" t="str">
        <f>VLOOKUP(C58,'Коды программ'!$A$2:$B$578,2,FALSE)</f>
        <v>Реклама</v>
      </c>
      <c r="E58" s="28" t="s">
        <v>14</v>
      </c>
      <c r="F58" s="33" t="s">
        <v>18</v>
      </c>
      <c r="G58" s="30">
        <v>0</v>
      </c>
      <c r="H58" s="140">
        <v>0</v>
      </c>
      <c r="I58" s="30">
        <v>0</v>
      </c>
      <c r="J58" s="30">
        <v>0</v>
      </c>
      <c r="K58" s="30">
        <v>0</v>
      </c>
      <c r="L58" s="30">
        <v>0</v>
      </c>
      <c r="M58" s="30">
        <v>0</v>
      </c>
      <c r="N58" s="140">
        <v>0</v>
      </c>
      <c r="O58" s="30">
        <v>0</v>
      </c>
      <c r="P58" s="30">
        <v>0</v>
      </c>
      <c r="Q58" s="30">
        <v>0</v>
      </c>
      <c r="R58" s="30">
        <v>0</v>
      </c>
      <c r="S58" s="30">
        <v>0</v>
      </c>
      <c r="T58" s="30">
        <v>0</v>
      </c>
      <c r="U58" s="30">
        <v>0</v>
      </c>
      <c r="V58" s="30">
        <v>0</v>
      </c>
      <c r="W58" s="30">
        <v>0</v>
      </c>
      <c r="X58" s="30">
        <v>0</v>
      </c>
      <c r="Y58" s="30">
        <v>0</v>
      </c>
      <c r="Z58" s="30">
        <v>0</v>
      </c>
      <c r="AA58" s="140"/>
      <c r="AB58" s="30"/>
      <c r="AC58" s="30"/>
      <c r="AD58" s="140"/>
      <c r="AE58" s="30"/>
      <c r="AF58" s="30"/>
      <c r="AG58" s="30"/>
      <c r="AH58" s="31" t="str">
        <f t="shared" si="9"/>
        <v>проверка пройдена</v>
      </c>
    </row>
    <row r="59" spans="1:34" s="41" customFormat="1" ht="58.5" customHeight="1" x14ac:dyDescent="0.25">
      <c r="A59" s="108" t="s">
        <v>687</v>
      </c>
      <c r="B59" s="108" t="s">
        <v>677</v>
      </c>
      <c r="C59" s="35" t="s">
        <v>302</v>
      </c>
      <c r="D59" s="36" t="str">
        <f>VLOOKUP(C59,'Коды программ'!$A$2:$B$578,2,FALSE)</f>
        <v>Информационные системы обеспечения градостроительной деятельности</v>
      </c>
      <c r="E59" s="37" t="s">
        <v>10</v>
      </c>
      <c r="F59" s="38" t="s">
        <v>721</v>
      </c>
      <c r="G59" s="39">
        <v>26</v>
      </c>
      <c r="H59" s="136">
        <v>14</v>
      </c>
      <c r="I59" s="39">
        <v>6</v>
      </c>
      <c r="J59" s="39">
        <v>7</v>
      </c>
      <c r="K59" s="39">
        <v>0</v>
      </c>
      <c r="L59" s="39">
        <v>1</v>
      </c>
      <c r="M59" s="39">
        <v>4</v>
      </c>
      <c r="N59" s="136">
        <v>0</v>
      </c>
      <c r="O59" s="39">
        <v>0</v>
      </c>
      <c r="P59" s="39">
        <v>0</v>
      </c>
      <c r="Q59" s="39">
        <v>0</v>
      </c>
      <c r="R59" s="39">
        <v>1</v>
      </c>
      <c r="S59" s="39">
        <v>0</v>
      </c>
      <c r="T59" s="39">
        <v>0</v>
      </c>
      <c r="U59" s="39">
        <v>0</v>
      </c>
      <c r="V59" s="39">
        <v>0</v>
      </c>
      <c r="W59" s="39">
        <v>0</v>
      </c>
      <c r="X59" s="39">
        <v>0</v>
      </c>
      <c r="Y59" s="39">
        <v>0</v>
      </c>
      <c r="Z59" s="39">
        <v>0</v>
      </c>
      <c r="AA59" s="136">
        <v>6</v>
      </c>
      <c r="AB59" s="39"/>
      <c r="AC59" s="39"/>
      <c r="AD59" s="136"/>
      <c r="AE59" s="39"/>
      <c r="AF59" s="39"/>
      <c r="AG59" s="150" t="s">
        <v>1351</v>
      </c>
      <c r="AH59" s="40"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41" customFormat="1" ht="35.25" customHeight="1" x14ac:dyDescent="0.25">
      <c r="A60" s="108" t="s">
        <v>687</v>
      </c>
      <c r="B60" s="108" t="s">
        <v>677</v>
      </c>
      <c r="C60" s="35" t="s">
        <v>302</v>
      </c>
      <c r="D60" s="36" t="str">
        <f>VLOOKUP(C60,'Коды программ'!$A$2:$B$578,2,FALSE)</f>
        <v>Информационные системы обеспечения градостроительной деятельности</v>
      </c>
      <c r="E60" s="37" t="s">
        <v>11</v>
      </c>
      <c r="F60" s="42" t="s">
        <v>722</v>
      </c>
      <c r="G60" s="39">
        <v>0</v>
      </c>
      <c r="H60" s="136">
        <v>0</v>
      </c>
      <c r="I60" s="39">
        <v>0</v>
      </c>
      <c r="J60" s="39">
        <v>0</v>
      </c>
      <c r="K60" s="39">
        <v>0</v>
      </c>
      <c r="L60" s="39">
        <v>0</v>
      </c>
      <c r="M60" s="39">
        <v>0</v>
      </c>
      <c r="N60" s="136">
        <v>0</v>
      </c>
      <c r="O60" s="39">
        <v>0</v>
      </c>
      <c r="P60" s="39">
        <v>0</v>
      </c>
      <c r="Q60" s="39">
        <v>0</v>
      </c>
      <c r="R60" s="39">
        <v>0</v>
      </c>
      <c r="S60" s="39">
        <v>0</v>
      </c>
      <c r="T60" s="39">
        <v>0</v>
      </c>
      <c r="U60" s="39">
        <v>0</v>
      </c>
      <c r="V60" s="39">
        <v>0</v>
      </c>
      <c r="W60" s="39">
        <v>0</v>
      </c>
      <c r="X60" s="39">
        <v>0</v>
      </c>
      <c r="Y60" s="39">
        <v>0</v>
      </c>
      <c r="Z60" s="39">
        <v>0</v>
      </c>
      <c r="AA60" s="136"/>
      <c r="AB60" s="39"/>
      <c r="AC60" s="39"/>
      <c r="AD60" s="136"/>
      <c r="AE60" s="39"/>
      <c r="AF60" s="39"/>
      <c r="AG60" s="39"/>
      <c r="AH60" s="40" t="str">
        <f t="shared" ref="AH60:AH63" si="10">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4" s="41" customFormat="1" ht="35.25" customHeight="1" x14ac:dyDescent="0.25">
      <c r="A61" s="108" t="s">
        <v>687</v>
      </c>
      <c r="B61" s="108" t="s">
        <v>677</v>
      </c>
      <c r="C61" s="35" t="s">
        <v>302</v>
      </c>
      <c r="D61" s="36" t="str">
        <f>VLOOKUP(C61,'Коды программ'!$A$2:$B$578,2,FALSE)</f>
        <v>Информационные системы обеспечения градостроительной деятельности</v>
      </c>
      <c r="E61" s="37" t="s">
        <v>12</v>
      </c>
      <c r="F61" s="42" t="s">
        <v>723</v>
      </c>
      <c r="G61" s="39">
        <v>0</v>
      </c>
      <c r="H61" s="136">
        <v>0</v>
      </c>
      <c r="I61" s="39">
        <v>0</v>
      </c>
      <c r="J61" s="39">
        <v>0</v>
      </c>
      <c r="K61" s="39">
        <v>0</v>
      </c>
      <c r="L61" s="39">
        <v>0</v>
      </c>
      <c r="M61" s="39">
        <v>0</v>
      </c>
      <c r="N61" s="136">
        <v>0</v>
      </c>
      <c r="O61" s="39">
        <v>0</v>
      </c>
      <c r="P61" s="39">
        <v>0</v>
      </c>
      <c r="Q61" s="39">
        <v>0</v>
      </c>
      <c r="R61" s="39">
        <v>0</v>
      </c>
      <c r="S61" s="39">
        <v>0</v>
      </c>
      <c r="T61" s="39">
        <v>0</v>
      </c>
      <c r="U61" s="39">
        <v>0</v>
      </c>
      <c r="V61" s="39">
        <v>0</v>
      </c>
      <c r="W61" s="39">
        <v>0</v>
      </c>
      <c r="X61" s="39">
        <v>0</v>
      </c>
      <c r="Y61" s="39">
        <v>0</v>
      </c>
      <c r="Z61" s="39">
        <v>0</v>
      </c>
      <c r="AA61" s="136"/>
      <c r="AB61" s="39"/>
      <c r="AC61" s="39"/>
      <c r="AD61" s="136"/>
      <c r="AE61" s="39"/>
      <c r="AF61" s="39"/>
      <c r="AG61" s="39"/>
      <c r="AH61" s="40" t="str">
        <f t="shared" si="10"/>
        <v>проверка пройдена</v>
      </c>
    </row>
    <row r="62" spans="1:34" s="41" customFormat="1" ht="36.75" customHeight="1" x14ac:dyDescent="0.25">
      <c r="A62" s="108" t="s">
        <v>687</v>
      </c>
      <c r="B62" s="108" t="s">
        <v>677</v>
      </c>
      <c r="C62" s="35" t="s">
        <v>302</v>
      </c>
      <c r="D62" s="36" t="str">
        <f>VLOOKUP(C62,'Коды программ'!$A$2:$B$578,2,FALSE)</f>
        <v>Информационные системы обеспечения градостроительной деятельности</v>
      </c>
      <c r="E62" s="37" t="s">
        <v>13</v>
      </c>
      <c r="F62" s="42" t="s">
        <v>15</v>
      </c>
      <c r="G62" s="39">
        <v>0</v>
      </c>
      <c r="H62" s="136">
        <v>0</v>
      </c>
      <c r="I62" s="39">
        <v>0</v>
      </c>
      <c r="J62" s="39">
        <v>0</v>
      </c>
      <c r="K62" s="39">
        <v>0</v>
      </c>
      <c r="L62" s="39">
        <v>0</v>
      </c>
      <c r="M62" s="39">
        <v>0</v>
      </c>
      <c r="N62" s="136">
        <v>0</v>
      </c>
      <c r="O62" s="39">
        <v>0</v>
      </c>
      <c r="P62" s="39">
        <v>0</v>
      </c>
      <c r="Q62" s="39">
        <v>0</v>
      </c>
      <c r="R62" s="39">
        <v>0</v>
      </c>
      <c r="S62" s="39">
        <v>0</v>
      </c>
      <c r="T62" s="39">
        <v>0</v>
      </c>
      <c r="U62" s="39">
        <v>0</v>
      </c>
      <c r="V62" s="39">
        <v>0</v>
      </c>
      <c r="W62" s="39">
        <v>0</v>
      </c>
      <c r="X62" s="39">
        <v>0</v>
      </c>
      <c r="Y62" s="39">
        <v>0</v>
      </c>
      <c r="Z62" s="39">
        <v>0</v>
      </c>
      <c r="AA62" s="136"/>
      <c r="AB62" s="39"/>
      <c r="AC62" s="39"/>
      <c r="AD62" s="136"/>
      <c r="AE62" s="39"/>
      <c r="AF62" s="39"/>
      <c r="AG62" s="39"/>
      <c r="AH62" s="40" t="str">
        <f t="shared" si="10"/>
        <v>проверка пройдена</v>
      </c>
    </row>
    <row r="63" spans="1:34" s="41" customFormat="1" ht="27" customHeight="1" x14ac:dyDescent="0.25">
      <c r="A63" s="108" t="s">
        <v>687</v>
      </c>
      <c r="B63" s="108" t="s">
        <v>677</v>
      </c>
      <c r="C63" s="35" t="s">
        <v>302</v>
      </c>
      <c r="D63" s="36" t="str">
        <f>VLOOKUP(C63,'Коды программ'!$A$2:$B$578,2,FALSE)</f>
        <v>Информационные системы обеспечения градостроительной деятельности</v>
      </c>
      <c r="E63" s="37" t="s">
        <v>14</v>
      </c>
      <c r="F63" s="42" t="s">
        <v>18</v>
      </c>
      <c r="G63" s="39">
        <v>0</v>
      </c>
      <c r="H63" s="136">
        <v>0</v>
      </c>
      <c r="I63" s="39">
        <v>0</v>
      </c>
      <c r="J63" s="39">
        <v>0</v>
      </c>
      <c r="K63" s="39">
        <v>0</v>
      </c>
      <c r="L63" s="39">
        <v>0</v>
      </c>
      <c r="M63" s="39">
        <v>0</v>
      </c>
      <c r="N63" s="136">
        <v>0</v>
      </c>
      <c r="O63" s="39">
        <v>0</v>
      </c>
      <c r="P63" s="39">
        <v>0</v>
      </c>
      <c r="Q63" s="39">
        <v>0</v>
      </c>
      <c r="R63" s="39">
        <v>0</v>
      </c>
      <c r="S63" s="39">
        <v>0</v>
      </c>
      <c r="T63" s="39">
        <v>0</v>
      </c>
      <c r="U63" s="39">
        <v>0</v>
      </c>
      <c r="V63" s="39">
        <v>0</v>
      </c>
      <c r="W63" s="39">
        <v>0</v>
      </c>
      <c r="X63" s="39">
        <v>0</v>
      </c>
      <c r="Y63" s="39">
        <v>0</v>
      </c>
      <c r="Z63" s="39">
        <v>0</v>
      </c>
      <c r="AA63" s="136"/>
      <c r="AB63" s="39"/>
      <c r="AC63" s="39"/>
      <c r="AD63" s="136"/>
      <c r="AE63" s="39"/>
      <c r="AF63" s="39"/>
      <c r="AG63" s="39"/>
      <c r="AH63" s="40" t="str">
        <f t="shared" si="10"/>
        <v>проверка пройдена</v>
      </c>
    </row>
    <row r="64" spans="1:34" s="52" customFormat="1" ht="35.25" customHeight="1" x14ac:dyDescent="0.25">
      <c r="A64" s="45" t="s">
        <v>687</v>
      </c>
      <c r="B64" s="45" t="s">
        <v>677</v>
      </c>
      <c r="C64" s="46" t="s">
        <v>339</v>
      </c>
      <c r="D64" s="47" t="str">
        <f>VLOOKUP(C64,'Коды программ'!$A$2:$B$578,2,FALSE)</f>
        <v>Слесарь по ремонту строительных машин</v>
      </c>
      <c r="E64" s="48" t="s">
        <v>10</v>
      </c>
      <c r="F64" s="49" t="s">
        <v>721</v>
      </c>
      <c r="G64" s="50">
        <v>14</v>
      </c>
      <c r="H64" s="143">
        <v>6</v>
      </c>
      <c r="I64" s="50">
        <v>0</v>
      </c>
      <c r="J64" s="50">
        <v>1</v>
      </c>
      <c r="K64" s="50">
        <v>0</v>
      </c>
      <c r="L64" s="50">
        <v>0</v>
      </c>
      <c r="M64" s="50">
        <v>0</v>
      </c>
      <c r="N64" s="143">
        <v>4</v>
      </c>
      <c r="O64" s="50">
        <v>0</v>
      </c>
      <c r="P64" s="50">
        <v>0</v>
      </c>
      <c r="Q64" s="50">
        <v>1</v>
      </c>
      <c r="R64" s="50">
        <v>0</v>
      </c>
      <c r="S64" s="50">
        <v>0</v>
      </c>
      <c r="T64" s="50">
        <v>0</v>
      </c>
      <c r="U64" s="50">
        <v>0</v>
      </c>
      <c r="V64" s="50">
        <v>0</v>
      </c>
      <c r="W64" s="50">
        <v>0</v>
      </c>
      <c r="X64" s="50">
        <v>0</v>
      </c>
      <c r="Y64" s="50">
        <v>0</v>
      </c>
      <c r="Z64" s="50">
        <v>0</v>
      </c>
      <c r="AA64" s="143">
        <v>3</v>
      </c>
      <c r="AB64" s="50"/>
      <c r="AC64" s="50"/>
      <c r="AD64" s="143"/>
      <c r="AE64" s="50"/>
      <c r="AF64" s="50"/>
      <c r="AG64" s="183" t="s">
        <v>1351</v>
      </c>
      <c r="AH64" s="51"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s="52" customFormat="1" ht="35.25" customHeight="1" x14ac:dyDescent="0.25">
      <c r="A65" s="45" t="s">
        <v>687</v>
      </c>
      <c r="B65" s="45" t="s">
        <v>677</v>
      </c>
      <c r="C65" s="46" t="s">
        <v>339</v>
      </c>
      <c r="D65" s="47" t="str">
        <f>VLOOKUP(C65,'Коды программ'!$A$2:$B$578,2,FALSE)</f>
        <v>Слесарь по ремонту строительных машин</v>
      </c>
      <c r="E65" s="48" t="s">
        <v>11</v>
      </c>
      <c r="F65" s="53" t="s">
        <v>722</v>
      </c>
      <c r="G65" s="50">
        <v>0</v>
      </c>
      <c r="H65" s="143">
        <v>0</v>
      </c>
      <c r="I65" s="50">
        <v>0</v>
      </c>
      <c r="J65" s="50">
        <v>0</v>
      </c>
      <c r="K65" s="50">
        <v>0</v>
      </c>
      <c r="L65" s="50">
        <v>0</v>
      </c>
      <c r="M65" s="50">
        <v>0</v>
      </c>
      <c r="N65" s="143">
        <v>0</v>
      </c>
      <c r="O65" s="50">
        <v>0</v>
      </c>
      <c r="P65" s="50">
        <v>0</v>
      </c>
      <c r="Q65" s="50">
        <v>0</v>
      </c>
      <c r="R65" s="50">
        <v>0</v>
      </c>
      <c r="S65" s="50">
        <v>0</v>
      </c>
      <c r="T65" s="50">
        <v>0</v>
      </c>
      <c r="U65" s="50">
        <v>0</v>
      </c>
      <c r="V65" s="50">
        <v>0</v>
      </c>
      <c r="W65" s="50">
        <v>0</v>
      </c>
      <c r="X65" s="50">
        <v>0</v>
      </c>
      <c r="Y65" s="50">
        <v>0</v>
      </c>
      <c r="Z65" s="50">
        <v>0</v>
      </c>
      <c r="AA65" s="143"/>
      <c r="AB65" s="50"/>
      <c r="AC65" s="50"/>
      <c r="AD65" s="143"/>
      <c r="AE65" s="50"/>
      <c r="AF65" s="50"/>
      <c r="AG65" s="50"/>
      <c r="AH65" s="51" t="str">
        <f t="shared" ref="AH65:AH68" si="11">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4" s="52" customFormat="1" ht="35.25" customHeight="1" x14ac:dyDescent="0.25">
      <c r="A66" s="45" t="s">
        <v>687</v>
      </c>
      <c r="B66" s="45" t="s">
        <v>677</v>
      </c>
      <c r="C66" s="46" t="s">
        <v>339</v>
      </c>
      <c r="D66" s="47" t="str">
        <f>VLOOKUP(C66,'Коды программ'!$A$2:$B$578,2,FALSE)</f>
        <v>Слесарь по ремонту строительных машин</v>
      </c>
      <c r="E66" s="48" t="s">
        <v>12</v>
      </c>
      <c r="F66" s="53" t="s">
        <v>723</v>
      </c>
      <c r="G66" s="50">
        <v>0</v>
      </c>
      <c r="H66" s="143">
        <v>0</v>
      </c>
      <c r="I66" s="50">
        <v>0</v>
      </c>
      <c r="J66" s="50">
        <v>0</v>
      </c>
      <c r="K66" s="50">
        <v>0</v>
      </c>
      <c r="L66" s="50">
        <v>0</v>
      </c>
      <c r="M66" s="50">
        <v>0</v>
      </c>
      <c r="N66" s="143">
        <v>0</v>
      </c>
      <c r="O66" s="50">
        <v>0</v>
      </c>
      <c r="P66" s="50">
        <v>0</v>
      </c>
      <c r="Q66" s="50">
        <v>0</v>
      </c>
      <c r="R66" s="50">
        <v>0</v>
      </c>
      <c r="S66" s="50">
        <v>0</v>
      </c>
      <c r="T66" s="50">
        <v>0</v>
      </c>
      <c r="U66" s="50">
        <v>0</v>
      </c>
      <c r="V66" s="50">
        <v>0</v>
      </c>
      <c r="W66" s="50">
        <v>0</v>
      </c>
      <c r="X66" s="50">
        <v>0</v>
      </c>
      <c r="Y66" s="50">
        <v>0</v>
      </c>
      <c r="Z66" s="50">
        <v>0</v>
      </c>
      <c r="AA66" s="143"/>
      <c r="AB66" s="50"/>
      <c r="AC66" s="50"/>
      <c r="AD66" s="143"/>
      <c r="AE66" s="50"/>
      <c r="AF66" s="50"/>
      <c r="AG66" s="50"/>
      <c r="AH66" s="51" t="str">
        <f t="shared" si="11"/>
        <v>проверка пройдена</v>
      </c>
    </row>
    <row r="67" spans="1:34" s="52" customFormat="1" ht="36.75" customHeight="1" x14ac:dyDescent="0.25">
      <c r="A67" s="45" t="s">
        <v>687</v>
      </c>
      <c r="B67" s="45" t="s">
        <v>677</v>
      </c>
      <c r="C67" s="46" t="s">
        <v>339</v>
      </c>
      <c r="D67" s="47" t="str">
        <f>VLOOKUP(C67,'Коды программ'!$A$2:$B$578,2,FALSE)</f>
        <v>Слесарь по ремонту строительных машин</v>
      </c>
      <c r="E67" s="48" t="s">
        <v>13</v>
      </c>
      <c r="F67" s="53" t="s">
        <v>15</v>
      </c>
      <c r="G67" s="50">
        <v>0</v>
      </c>
      <c r="H67" s="143">
        <v>0</v>
      </c>
      <c r="I67" s="50">
        <v>0</v>
      </c>
      <c r="J67" s="50">
        <v>0</v>
      </c>
      <c r="K67" s="50">
        <v>0</v>
      </c>
      <c r="L67" s="50">
        <v>0</v>
      </c>
      <c r="M67" s="50">
        <v>0</v>
      </c>
      <c r="N67" s="143">
        <v>0</v>
      </c>
      <c r="O67" s="50">
        <v>0</v>
      </c>
      <c r="P67" s="50">
        <v>0</v>
      </c>
      <c r="Q67" s="50">
        <v>0</v>
      </c>
      <c r="R67" s="50">
        <v>0</v>
      </c>
      <c r="S67" s="50">
        <v>0</v>
      </c>
      <c r="T67" s="50">
        <v>0</v>
      </c>
      <c r="U67" s="50">
        <v>0</v>
      </c>
      <c r="V67" s="50">
        <v>0</v>
      </c>
      <c r="W67" s="50">
        <v>0</v>
      </c>
      <c r="X67" s="50">
        <v>0</v>
      </c>
      <c r="Y67" s="50">
        <v>0</v>
      </c>
      <c r="Z67" s="50">
        <v>0</v>
      </c>
      <c r="AA67" s="143"/>
      <c r="AB67" s="50"/>
      <c r="AC67" s="50"/>
      <c r="AD67" s="143"/>
      <c r="AE67" s="50"/>
      <c r="AF67" s="50"/>
      <c r="AG67" s="50"/>
      <c r="AH67" s="51" t="str">
        <f t="shared" si="11"/>
        <v>проверка пройдена</v>
      </c>
    </row>
    <row r="68" spans="1:34" s="52" customFormat="1" ht="27" customHeight="1" x14ac:dyDescent="0.25">
      <c r="A68" s="45" t="s">
        <v>687</v>
      </c>
      <c r="B68" s="45" t="s">
        <v>677</v>
      </c>
      <c r="C68" s="46" t="s">
        <v>339</v>
      </c>
      <c r="D68" s="47" t="str">
        <f>VLOOKUP(C68,'Коды программ'!$A$2:$B$578,2,FALSE)</f>
        <v>Слесарь по ремонту строительных машин</v>
      </c>
      <c r="E68" s="48" t="s">
        <v>14</v>
      </c>
      <c r="F68" s="53" t="s">
        <v>18</v>
      </c>
      <c r="G68" s="50">
        <v>0</v>
      </c>
      <c r="H68" s="143">
        <v>0</v>
      </c>
      <c r="I68" s="50">
        <v>0</v>
      </c>
      <c r="J68" s="50">
        <v>0</v>
      </c>
      <c r="K68" s="50">
        <v>0</v>
      </c>
      <c r="L68" s="50">
        <v>0</v>
      </c>
      <c r="M68" s="50">
        <v>0</v>
      </c>
      <c r="N68" s="143">
        <v>0</v>
      </c>
      <c r="O68" s="50">
        <v>0</v>
      </c>
      <c r="P68" s="50">
        <v>0</v>
      </c>
      <c r="Q68" s="50">
        <v>0</v>
      </c>
      <c r="R68" s="50">
        <v>0</v>
      </c>
      <c r="S68" s="50">
        <v>0</v>
      </c>
      <c r="T68" s="50">
        <v>0</v>
      </c>
      <c r="U68" s="50">
        <v>0</v>
      </c>
      <c r="V68" s="50">
        <v>0</v>
      </c>
      <c r="W68" s="50">
        <v>0</v>
      </c>
      <c r="X68" s="50">
        <v>0</v>
      </c>
      <c r="Y68" s="50">
        <v>0</v>
      </c>
      <c r="Z68" s="50">
        <v>0</v>
      </c>
      <c r="AA68" s="143"/>
      <c r="AB68" s="50"/>
      <c r="AC68" s="50"/>
      <c r="AD68" s="143"/>
      <c r="AE68" s="50"/>
      <c r="AF68" s="50"/>
      <c r="AG68" s="50"/>
      <c r="AH68" s="51" t="str">
        <f t="shared" si="11"/>
        <v>проверка пройдена</v>
      </c>
    </row>
    <row r="69" spans="1:34" s="95" customFormat="1" ht="35.25" customHeight="1" x14ac:dyDescent="0.25">
      <c r="A69" s="88" t="s">
        <v>687</v>
      </c>
      <c r="B69" s="88" t="s">
        <v>677</v>
      </c>
      <c r="C69" s="89" t="s">
        <v>348</v>
      </c>
      <c r="D69" s="90" t="str">
        <f>VLOOKUP(C69,'Коды программ'!$A$2:$B$578,2,FALSE)</f>
        <v>Мастер по ремонту и обслуживанию автомобилей</v>
      </c>
      <c r="E69" s="91" t="s">
        <v>10</v>
      </c>
      <c r="F69" s="92" t="s">
        <v>721</v>
      </c>
      <c r="G69" s="93">
        <v>21</v>
      </c>
      <c r="H69" s="144">
        <v>6</v>
      </c>
      <c r="I69" s="93">
        <v>2</v>
      </c>
      <c r="J69" s="93">
        <v>2</v>
      </c>
      <c r="K69" s="93">
        <v>0</v>
      </c>
      <c r="L69" s="93">
        <v>0</v>
      </c>
      <c r="M69" s="93">
        <v>1</v>
      </c>
      <c r="N69" s="144">
        <v>3</v>
      </c>
      <c r="O69" s="93">
        <v>0</v>
      </c>
      <c r="P69" s="93">
        <v>0</v>
      </c>
      <c r="Q69" s="93">
        <v>0</v>
      </c>
      <c r="R69" s="93">
        <v>0</v>
      </c>
      <c r="S69" s="93">
        <v>0</v>
      </c>
      <c r="T69" s="93">
        <v>0</v>
      </c>
      <c r="U69" s="93">
        <v>0</v>
      </c>
      <c r="V69" s="93">
        <v>0</v>
      </c>
      <c r="W69" s="93">
        <v>0</v>
      </c>
      <c r="X69" s="93">
        <v>0</v>
      </c>
      <c r="Y69" s="93">
        <v>0</v>
      </c>
      <c r="Z69" s="93">
        <v>0</v>
      </c>
      <c r="AA69" s="144">
        <v>11</v>
      </c>
      <c r="AB69" s="93"/>
      <c r="AC69" s="93"/>
      <c r="AD69" s="144"/>
      <c r="AE69" s="93"/>
      <c r="AF69" s="93"/>
      <c r="AG69" s="160" t="s">
        <v>1351</v>
      </c>
      <c r="AH69" s="94" t="str">
        <f>IF(G69=H69+K69+L69+M69+N69+O69+P69+Q69+R69+S69+T69+U69+V69+W69+X69+Y69+Z69+AA69+AB69+AC69+AD69+AE69+AF69,"проверка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0" spans="1:34" s="95" customFormat="1" ht="35.25" customHeight="1" x14ac:dyDescent="0.25">
      <c r="A70" s="88" t="s">
        <v>687</v>
      </c>
      <c r="B70" s="88" t="s">
        <v>677</v>
      </c>
      <c r="C70" s="89" t="s">
        <v>348</v>
      </c>
      <c r="D70" s="90" t="str">
        <f>VLOOKUP(C70,'Коды программ'!$A$2:$B$578,2,FALSE)</f>
        <v>Мастер по ремонту и обслуживанию автомобилей</v>
      </c>
      <c r="E70" s="91" t="s">
        <v>11</v>
      </c>
      <c r="F70" s="96" t="s">
        <v>722</v>
      </c>
      <c r="G70" s="93">
        <v>0</v>
      </c>
      <c r="H70" s="144">
        <v>0</v>
      </c>
      <c r="I70" s="93">
        <v>0</v>
      </c>
      <c r="J70" s="93">
        <v>0</v>
      </c>
      <c r="K70" s="93">
        <v>0</v>
      </c>
      <c r="L70" s="93">
        <v>0</v>
      </c>
      <c r="M70" s="93">
        <v>0</v>
      </c>
      <c r="N70" s="144">
        <v>0</v>
      </c>
      <c r="O70" s="93">
        <v>0</v>
      </c>
      <c r="P70" s="93">
        <v>0</v>
      </c>
      <c r="Q70" s="93">
        <v>0</v>
      </c>
      <c r="R70" s="93">
        <v>0</v>
      </c>
      <c r="S70" s="93">
        <v>0</v>
      </c>
      <c r="T70" s="93">
        <v>0</v>
      </c>
      <c r="U70" s="93">
        <v>0</v>
      </c>
      <c r="V70" s="93">
        <v>0</v>
      </c>
      <c r="W70" s="93">
        <v>0</v>
      </c>
      <c r="X70" s="93">
        <v>0</v>
      </c>
      <c r="Y70" s="93">
        <v>0</v>
      </c>
      <c r="Z70" s="93">
        <v>0</v>
      </c>
      <c r="AA70" s="144"/>
      <c r="AB70" s="93"/>
      <c r="AC70" s="93"/>
      <c r="AD70" s="144"/>
      <c r="AE70" s="93"/>
      <c r="AF70" s="93"/>
      <c r="AG70" s="93"/>
      <c r="AH70" s="94" t="str">
        <f t="shared" ref="AH70:AH73" si="12">IF(G70=H70+K70+L70+M70+N70+O70+P70+Q70+R70+S70+T70+U70+V70+W70+X70+Y70+Z70+AA70+AB70+AC70+AD70+AE70+AF70,"проверка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1" spans="1:34" s="95" customFormat="1" ht="35.25" customHeight="1" x14ac:dyDescent="0.25">
      <c r="A71" s="88" t="s">
        <v>687</v>
      </c>
      <c r="B71" s="88" t="s">
        <v>677</v>
      </c>
      <c r="C71" s="89" t="s">
        <v>348</v>
      </c>
      <c r="D71" s="90" t="str">
        <f>VLOOKUP(C71,'Коды программ'!$A$2:$B$578,2,FALSE)</f>
        <v>Мастер по ремонту и обслуживанию автомобилей</v>
      </c>
      <c r="E71" s="91" t="s">
        <v>12</v>
      </c>
      <c r="F71" s="96" t="s">
        <v>723</v>
      </c>
      <c r="G71" s="93">
        <v>0</v>
      </c>
      <c r="H71" s="144">
        <v>0</v>
      </c>
      <c r="I71" s="93">
        <v>0</v>
      </c>
      <c r="J71" s="93">
        <v>0</v>
      </c>
      <c r="K71" s="93">
        <v>0</v>
      </c>
      <c r="L71" s="93">
        <v>0</v>
      </c>
      <c r="M71" s="93">
        <v>0</v>
      </c>
      <c r="N71" s="144">
        <v>0</v>
      </c>
      <c r="O71" s="93">
        <v>0</v>
      </c>
      <c r="P71" s="93">
        <v>0</v>
      </c>
      <c r="Q71" s="93">
        <v>0</v>
      </c>
      <c r="R71" s="93">
        <v>0</v>
      </c>
      <c r="S71" s="93">
        <v>0</v>
      </c>
      <c r="T71" s="93">
        <v>0</v>
      </c>
      <c r="U71" s="93">
        <v>0</v>
      </c>
      <c r="V71" s="93">
        <v>0</v>
      </c>
      <c r="W71" s="93">
        <v>0</v>
      </c>
      <c r="X71" s="93">
        <v>0</v>
      </c>
      <c r="Y71" s="93">
        <v>0</v>
      </c>
      <c r="Z71" s="93">
        <v>0</v>
      </c>
      <c r="AA71" s="144"/>
      <c r="AB71" s="93"/>
      <c r="AC71" s="93"/>
      <c r="AD71" s="144"/>
      <c r="AE71" s="93"/>
      <c r="AF71" s="93"/>
      <c r="AG71" s="93"/>
      <c r="AH71" s="94" t="str">
        <f t="shared" si="12"/>
        <v>проверка пройдена</v>
      </c>
    </row>
    <row r="72" spans="1:34" s="95" customFormat="1" ht="36.75" customHeight="1" x14ac:dyDescent="0.25">
      <c r="A72" s="88" t="s">
        <v>687</v>
      </c>
      <c r="B72" s="88" t="s">
        <v>677</v>
      </c>
      <c r="C72" s="89" t="s">
        <v>348</v>
      </c>
      <c r="D72" s="90" t="str">
        <f>VLOOKUP(C72,'Коды программ'!$A$2:$B$578,2,FALSE)</f>
        <v>Мастер по ремонту и обслуживанию автомобилей</v>
      </c>
      <c r="E72" s="91" t="s">
        <v>13</v>
      </c>
      <c r="F72" s="96" t="s">
        <v>15</v>
      </c>
      <c r="G72" s="93">
        <v>0</v>
      </c>
      <c r="H72" s="144">
        <v>0</v>
      </c>
      <c r="I72" s="93">
        <v>0</v>
      </c>
      <c r="J72" s="93">
        <v>0</v>
      </c>
      <c r="K72" s="93">
        <v>0</v>
      </c>
      <c r="L72" s="93">
        <v>0</v>
      </c>
      <c r="M72" s="93">
        <v>0</v>
      </c>
      <c r="N72" s="144">
        <v>0</v>
      </c>
      <c r="O72" s="93">
        <v>0</v>
      </c>
      <c r="P72" s="93">
        <v>0</v>
      </c>
      <c r="Q72" s="93">
        <v>0</v>
      </c>
      <c r="R72" s="93">
        <v>0</v>
      </c>
      <c r="S72" s="93">
        <v>0</v>
      </c>
      <c r="T72" s="93">
        <v>0</v>
      </c>
      <c r="U72" s="93">
        <v>0</v>
      </c>
      <c r="V72" s="93">
        <v>0</v>
      </c>
      <c r="W72" s="93">
        <v>0</v>
      </c>
      <c r="X72" s="93">
        <v>0</v>
      </c>
      <c r="Y72" s="93">
        <v>0</v>
      </c>
      <c r="Z72" s="93">
        <v>0</v>
      </c>
      <c r="AA72" s="144"/>
      <c r="AB72" s="93"/>
      <c r="AC72" s="93"/>
      <c r="AD72" s="144"/>
      <c r="AE72" s="93"/>
      <c r="AF72" s="93"/>
      <c r="AG72" s="93"/>
      <c r="AH72" s="94" t="str">
        <f t="shared" si="12"/>
        <v>проверка пройдена</v>
      </c>
    </row>
    <row r="73" spans="1:34" s="95" customFormat="1" ht="27" customHeight="1" x14ac:dyDescent="0.25">
      <c r="A73" s="88" t="s">
        <v>687</v>
      </c>
      <c r="B73" s="88" t="s">
        <v>677</v>
      </c>
      <c r="C73" s="89" t="s">
        <v>348</v>
      </c>
      <c r="D73" s="90" t="str">
        <f>VLOOKUP(C73,'Коды программ'!$A$2:$B$578,2,FALSE)</f>
        <v>Мастер по ремонту и обслуживанию автомобилей</v>
      </c>
      <c r="E73" s="91" t="s">
        <v>14</v>
      </c>
      <c r="F73" s="96" t="s">
        <v>18</v>
      </c>
      <c r="G73" s="93">
        <v>0</v>
      </c>
      <c r="H73" s="144">
        <v>0</v>
      </c>
      <c r="I73" s="93">
        <v>0</v>
      </c>
      <c r="J73" s="93">
        <v>0</v>
      </c>
      <c r="K73" s="93">
        <v>0</v>
      </c>
      <c r="L73" s="93">
        <v>0</v>
      </c>
      <c r="M73" s="93">
        <v>0</v>
      </c>
      <c r="N73" s="144">
        <v>0</v>
      </c>
      <c r="O73" s="93">
        <v>0</v>
      </c>
      <c r="P73" s="93">
        <v>0</v>
      </c>
      <c r="Q73" s="93">
        <v>0</v>
      </c>
      <c r="R73" s="93">
        <v>0</v>
      </c>
      <c r="S73" s="93">
        <v>0</v>
      </c>
      <c r="T73" s="93">
        <v>0</v>
      </c>
      <c r="U73" s="93">
        <v>0</v>
      </c>
      <c r="V73" s="93">
        <v>0</v>
      </c>
      <c r="W73" s="93">
        <v>0</v>
      </c>
      <c r="X73" s="93">
        <v>0</v>
      </c>
      <c r="Y73" s="93">
        <v>0</v>
      </c>
      <c r="Z73" s="93">
        <v>0</v>
      </c>
      <c r="AA73" s="144"/>
      <c r="AB73" s="93"/>
      <c r="AC73" s="93"/>
      <c r="AD73" s="144"/>
      <c r="AE73" s="93"/>
      <c r="AF73" s="93"/>
      <c r="AG73" s="93"/>
      <c r="AH73" s="94" t="str">
        <f t="shared" si="12"/>
        <v>проверка пройдена</v>
      </c>
    </row>
    <row r="74" spans="1:34" s="32" customFormat="1" ht="35.25" customHeight="1" x14ac:dyDescent="0.25">
      <c r="A74" s="99" t="s">
        <v>687</v>
      </c>
      <c r="B74" s="99" t="s">
        <v>677</v>
      </c>
      <c r="C74" s="26" t="s">
        <v>29</v>
      </c>
      <c r="D74" s="27" t="str">
        <f>VLOOKUP(C74,'Коды программ'!$A$2:$B$578,2,FALSE)</f>
        <v>Мастер сухого строительства</v>
      </c>
      <c r="E74" s="28" t="s">
        <v>10</v>
      </c>
      <c r="F74" s="29" t="s">
        <v>721</v>
      </c>
      <c r="G74" s="30">
        <v>5</v>
      </c>
      <c r="H74" s="140">
        <v>3</v>
      </c>
      <c r="I74" s="30">
        <v>3</v>
      </c>
      <c r="J74" s="30">
        <v>3</v>
      </c>
      <c r="K74" s="30">
        <v>0</v>
      </c>
      <c r="L74" s="30">
        <v>0</v>
      </c>
      <c r="M74" s="30">
        <v>2</v>
      </c>
      <c r="N74" s="140"/>
      <c r="O74" s="30">
        <v>0</v>
      </c>
      <c r="P74" s="30">
        <v>0</v>
      </c>
      <c r="Q74" s="30">
        <v>0</v>
      </c>
      <c r="R74" s="30">
        <v>0</v>
      </c>
      <c r="S74" s="30">
        <v>0</v>
      </c>
      <c r="T74" s="30">
        <v>0</v>
      </c>
      <c r="U74" s="30">
        <v>0</v>
      </c>
      <c r="V74" s="30">
        <v>0</v>
      </c>
      <c r="W74" s="30">
        <v>0</v>
      </c>
      <c r="X74" s="30">
        <v>0</v>
      </c>
      <c r="Y74" s="30">
        <v>0</v>
      </c>
      <c r="Z74" s="30">
        <v>0</v>
      </c>
      <c r="AA74" s="140"/>
      <c r="AB74" s="30"/>
      <c r="AC74" s="30"/>
      <c r="AD74" s="140"/>
      <c r="AE74" s="30"/>
      <c r="AF74" s="30"/>
      <c r="AG74" s="30"/>
      <c r="AH74" s="31" t="str">
        <f>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32" customFormat="1" ht="35.25" customHeight="1" x14ac:dyDescent="0.25">
      <c r="A75" s="99" t="s">
        <v>687</v>
      </c>
      <c r="B75" s="99" t="s">
        <v>677</v>
      </c>
      <c r="C75" s="26" t="s">
        <v>29</v>
      </c>
      <c r="D75" s="27" t="str">
        <f>VLOOKUP(C75,'Коды программ'!$A$2:$B$578,2,FALSE)</f>
        <v>Мастер сухого строительства</v>
      </c>
      <c r="E75" s="28" t="s">
        <v>11</v>
      </c>
      <c r="F75" s="33" t="s">
        <v>722</v>
      </c>
      <c r="G75" s="30">
        <v>0</v>
      </c>
      <c r="H75" s="140">
        <v>0</v>
      </c>
      <c r="I75" s="30">
        <v>0</v>
      </c>
      <c r="J75" s="30">
        <v>0</v>
      </c>
      <c r="K75" s="30">
        <v>0</v>
      </c>
      <c r="L75" s="30">
        <v>0</v>
      </c>
      <c r="M75" s="30">
        <v>0</v>
      </c>
      <c r="N75" s="140">
        <v>0</v>
      </c>
      <c r="O75" s="30">
        <v>0</v>
      </c>
      <c r="P75" s="30">
        <v>0</v>
      </c>
      <c r="Q75" s="30">
        <v>0</v>
      </c>
      <c r="R75" s="30">
        <v>0</v>
      </c>
      <c r="S75" s="30">
        <v>0</v>
      </c>
      <c r="T75" s="30">
        <v>0</v>
      </c>
      <c r="U75" s="30">
        <v>0</v>
      </c>
      <c r="V75" s="30">
        <v>0</v>
      </c>
      <c r="W75" s="30">
        <v>0</v>
      </c>
      <c r="X75" s="30">
        <v>0</v>
      </c>
      <c r="Y75" s="30">
        <v>0</v>
      </c>
      <c r="Z75" s="30">
        <v>0</v>
      </c>
      <c r="AA75" s="140"/>
      <c r="AB75" s="30"/>
      <c r="AC75" s="30"/>
      <c r="AD75" s="140"/>
      <c r="AE75" s="30"/>
      <c r="AF75" s="30"/>
      <c r="AG75" s="30"/>
      <c r="AH75" s="31" t="str">
        <f t="shared" ref="AH75:AH78" si="13">IF(G75=H75+K75+L75+M75+N75+O75+P75+Q75+R75+S75+T75+U75+V75+W75+X75+Y75+Z75+AA75+AB75+AC75+AD75+AE75+AF75,"проверка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6" spans="1:34" s="32" customFormat="1" ht="35.25" customHeight="1" x14ac:dyDescent="0.25">
      <c r="A76" s="99" t="s">
        <v>687</v>
      </c>
      <c r="B76" s="99" t="s">
        <v>677</v>
      </c>
      <c r="C76" s="26" t="s">
        <v>29</v>
      </c>
      <c r="D76" s="27" t="str">
        <f>VLOOKUP(C76,'Коды программ'!$A$2:$B$578,2,FALSE)</f>
        <v>Мастер сухого строительства</v>
      </c>
      <c r="E76" s="28" t="s">
        <v>12</v>
      </c>
      <c r="F76" s="33" t="s">
        <v>723</v>
      </c>
      <c r="G76" s="30">
        <v>0</v>
      </c>
      <c r="H76" s="140">
        <v>0</v>
      </c>
      <c r="I76" s="30">
        <v>0</v>
      </c>
      <c r="J76" s="30">
        <v>0</v>
      </c>
      <c r="K76" s="30">
        <v>0</v>
      </c>
      <c r="L76" s="30">
        <v>0</v>
      </c>
      <c r="M76" s="30">
        <v>0</v>
      </c>
      <c r="N76" s="140">
        <v>0</v>
      </c>
      <c r="O76" s="30">
        <v>0</v>
      </c>
      <c r="P76" s="30">
        <v>0</v>
      </c>
      <c r="Q76" s="30">
        <v>0</v>
      </c>
      <c r="R76" s="30">
        <v>0</v>
      </c>
      <c r="S76" s="30">
        <v>0</v>
      </c>
      <c r="T76" s="30">
        <v>0</v>
      </c>
      <c r="U76" s="30">
        <v>0</v>
      </c>
      <c r="V76" s="30">
        <v>0</v>
      </c>
      <c r="W76" s="30">
        <v>0</v>
      </c>
      <c r="X76" s="30">
        <v>0</v>
      </c>
      <c r="Y76" s="30">
        <v>0</v>
      </c>
      <c r="Z76" s="30">
        <v>0</v>
      </c>
      <c r="AA76" s="140"/>
      <c r="AB76" s="30"/>
      <c r="AC76" s="30"/>
      <c r="AD76" s="140"/>
      <c r="AE76" s="30"/>
      <c r="AF76" s="30"/>
      <c r="AG76" s="30"/>
      <c r="AH76" s="31" t="str">
        <f t="shared" si="13"/>
        <v>проверка пройдена</v>
      </c>
    </row>
    <row r="77" spans="1:34" s="32" customFormat="1" ht="36.75" customHeight="1" x14ac:dyDescent="0.25">
      <c r="A77" s="99" t="s">
        <v>687</v>
      </c>
      <c r="B77" s="99" t="s">
        <v>677</v>
      </c>
      <c r="C77" s="26" t="s">
        <v>29</v>
      </c>
      <c r="D77" s="27" t="str">
        <f>VLOOKUP(C77,'Коды программ'!$A$2:$B$578,2,FALSE)</f>
        <v>Мастер сухого строительства</v>
      </c>
      <c r="E77" s="28" t="s">
        <v>13</v>
      </c>
      <c r="F77" s="33" t="s">
        <v>15</v>
      </c>
      <c r="G77" s="30">
        <v>0</v>
      </c>
      <c r="H77" s="140">
        <v>0</v>
      </c>
      <c r="I77" s="30">
        <v>0</v>
      </c>
      <c r="J77" s="30">
        <v>0</v>
      </c>
      <c r="K77" s="30">
        <v>0</v>
      </c>
      <c r="L77" s="30">
        <v>0</v>
      </c>
      <c r="M77" s="30">
        <v>0</v>
      </c>
      <c r="N77" s="140">
        <v>0</v>
      </c>
      <c r="O77" s="30">
        <v>0</v>
      </c>
      <c r="P77" s="30">
        <v>0</v>
      </c>
      <c r="Q77" s="30">
        <v>0</v>
      </c>
      <c r="R77" s="30">
        <v>0</v>
      </c>
      <c r="S77" s="30">
        <v>0</v>
      </c>
      <c r="T77" s="30">
        <v>0</v>
      </c>
      <c r="U77" s="30">
        <v>0</v>
      </c>
      <c r="V77" s="30">
        <v>0</v>
      </c>
      <c r="W77" s="30">
        <v>0</v>
      </c>
      <c r="X77" s="30">
        <v>0</v>
      </c>
      <c r="Y77" s="30">
        <v>0</v>
      </c>
      <c r="Z77" s="30">
        <v>0</v>
      </c>
      <c r="AA77" s="140"/>
      <c r="AB77" s="30"/>
      <c r="AC77" s="30"/>
      <c r="AD77" s="140"/>
      <c r="AE77" s="30"/>
      <c r="AF77" s="30"/>
      <c r="AG77" s="30"/>
      <c r="AH77" s="31" t="str">
        <f t="shared" si="13"/>
        <v>проверка пройдена</v>
      </c>
    </row>
    <row r="78" spans="1:34" s="32" customFormat="1" ht="27" customHeight="1" x14ac:dyDescent="0.25">
      <c r="A78" s="99" t="s">
        <v>687</v>
      </c>
      <c r="B78" s="99" t="s">
        <v>677</v>
      </c>
      <c r="C78" s="26" t="s">
        <v>29</v>
      </c>
      <c r="D78" s="27" t="str">
        <f>VLOOKUP(C78,'Коды программ'!$A$2:$B$578,2,FALSE)</f>
        <v>Мастер сухого строительства</v>
      </c>
      <c r="E78" s="28" t="s">
        <v>14</v>
      </c>
      <c r="F78" s="33" t="s">
        <v>18</v>
      </c>
      <c r="G78" s="30">
        <v>0</v>
      </c>
      <c r="H78" s="140">
        <v>0</v>
      </c>
      <c r="I78" s="30">
        <v>0</v>
      </c>
      <c r="J78" s="30">
        <v>0</v>
      </c>
      <c r="K78" s="30">
        <v>0</v>
      </c>
      <c r="L78" s="30">
        <v>0</v>
      </c>
      <c r="M78" s="30">
        <v>0</v>
      </c>
      <c r="N78" s="140">
        <v>0</v>
      </c>
      <c r="O78" s="30">
        <v>0</v>
      </c>
      <c r="P78" s="30">
        <v>0</v>
      </c>
      <c r="Q78" s="30">
        <v>0</v>
      </c>
      <c r="R78" s="30">
        <v>0</v>
      </c>
      <c r="S78" s="30">
        <v>0</v>
      </c>
      <c r="T78" s="30">
        <v>0</v>
      </c>
      <c r="U78" s="30">
        <v>0</v>
      </c>
      <c r="V78" s="30">
        <v>0</v>
      </c>
      <c r="W78" s="30">
        <v>0</v>
      </c>
      <c r="X78" s="30">
        <v>0</v>
      </c>
      <c r="Y78" s="30">
        <v>0</v>
      </c>
      <c r="Z78" s="30">
        <v>0</v>
      </c>
      <c r="AA78" s="140"/>
      <c r="AB78" s="30"/>
      <c r="AC78" s="30"/>
      <c r="AD78" s="140"/>
      <c r="AE78" s="30"/>
      <c r="AF78" s="30"/>
      <c r="AG78" s="30"/>
      <c r="AH78" s="31" t="str">
        <f t="shared" si="13"/>
        <v>проверка пройдена</v>
      </c>
    </row>
    <row r="79" spans="1:34" s="117" customFormat="1" ht="35.25" customHeight="1" x14ac:dyDescent="0.25">
      <c r="A79" s="109" t="s">
        <v>687</v>
      </c>
      <c r="B79" s="109" t="s">
        <v>677</v>
      </c>
      <c r="C79" s="110" t="s">
        <v>30</v>
      </c>
      <c r="D79" s="112" t="str">
        <f>VLOOKUP(C79,'Коды программ'!$A$2:$B$578,2,FALSE)</f>
        <v>Мастер общестроительных работ</v>
      </c>
      <c r="E79" s="113" t="s">
        <v>10</v>
      </c>
      <c r="F79" s="114" t="s">
        <v>721</v>
      </c>
      <c r="G79" s="115">
        <v>5</v>
      </c>
      <c r="H79" s="145">
        <v>4</v>
      </c>
      <c r="I79" s="115">
        <v>2</v>
      </c>
      <c r="J79" s="115">
        <v>2</v>
      </c>
      <c r="K79" s="115">
        <v>0</v>
      </c>
      <c r="L79" s="115">
        <v>0</v>
      </c>
      <c r="M79" s="115">
        <v>0</v>
      </c>
      <c r="N79" s="145">
        <v>0</v>
      </c>
      <c r="O79" s="115">
        <v>1</v>
      </c>
      <c r="P79" s="115">
        <v>0</v>
      </c>
      <c r="Q79" s="115">
        <v>0</v>
      </c>
      <c r="R79" s="115">
        <v>0</v>
      </c>
      <c r="S79" s="115">
        <v>0</v>
      </c>
      <c r="T79" s="115">
        <v>0</v>
      </c>
      <c r="U79" s="115">
        <v>0</v>
      </c>
      <c r="V79" s="115">
        <v>0</v>
      </c>
      <c r="W79" s="115">
        <v>0</v>
      </c>
      <c r="X79" s="115">
        <v>0</v>
      </c>
      <c r="Y79" s="115">
        <v>0</v>
      </c>
      <c r="Z79" s="115">
        <v>0</v>
      </c>
      <c r="AA79" s="145"/>
      <c r="AB79" s="115"/>
      <c r="AC79" s="115"/>
      <c r="AD79" s="145"/>
      <c r="AE79" s="115"/>
      <c r="AF79" s="115"/>
      <c r="AG79" s="115"/>
      <c r="AH79" s="116" t="str">
        <f>IF(G79=H79+K79+L79+M79+N79+O79+P79+Q79+R79+S79+T79+U79+V79+W79+X79+Y79+Z79+AA79+AB79+AC79+AD79+AE79+AF79,"проверка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0" spans="1:34" s="117" customFormat="1" ht="35.25" customHeight="1" x14ac:dyDescent="0.25">
      <c r="A80" s="109" t="s">
        <v>687</v>
      </c>
      <c r="B80" s="109" t="s">
        <v>677</v>
      </c>
      <c r="C80" s="110" t="s">
        <v>30</v>
      </c>
      <c r="D80" s="112" t="str">
        <f>VLOOKUP(C80,'Коды программ'!$A$2:$B$578,2,FALSE)</f>
        <v>Мастер общестроительных работ</v>
      </c>
      <c r="E80" s="113" t="s">
        <v>11</v>
      </c>
      <c r="F80" s="118" t="s">
        <v>722</v>
      </c>
      <c r="G80" s="115">
        <v>0</v>
      </c>
      <c r="H80" s="145">
        <v>0</v>
      </c>
      <c r="I80" s="115">
        <v>0</v>
      </c>
      <c r="J80" s="115">
        <v>0</v>
      </c>
      <c r="K80" s="115">
        <v>0</v>
      </c>
      <c r="L80" s="115">
        <v>0</v>
      </c>
      <c r="M80" s="115">
        <v>0</v>
      </c>
      <c r="N80" s="145">
        <v>0</v>
      </c>
      <c r="O80" s="115">
        <v>0</v>
      </c>
      <c r="P80" s="115">
        <v>0</v>
      </c>
      <c r="Q80" s="115">
        <v>0</v>
      </c>
      <c r="R80" s="115">
        <v>0</v>
      </c>
      <c r="S80" s="115">
        <v>0</v>
      </c>
      <c r="T80" s="115">
        <v>0</v>
      </c>
      <c r="U80" s="115">
        <v>0</v>
      </c>
      <c r="V80" s="115">
        <v>0</v>
      </c>
      <c r="W80" s="115">
        <v>0</v>
      </c>
      <c r="X80" s="115">
        <v>0</v>
      </c>
      <c r="Y80" s="115">
        <v>0</v>
      </c>
      <c r="Z80" s="115">
        <v>0</v>
      </c>
      <c r="AA80" s="145"/>
      <c r="AB80" s="115"/>
      <c r="AC80" s="115"/>
      <c r="AD80" s="145"/>
      <c r="AE80" s="115"/>
      <c r="AF80" s="115"/>
      <c r="AG80" s="115"/>
      <c r="AH80" s="116" t="str">
        <f t="shared" ref="AH80:AH83" si="14">IF(G80=H80+K80+L80+M80+N80+O80+P80+Q80+R80+S80+T80+U80+V80+W80+X80+Y80+Z80+AA80+AB80+AC80+AD80+AE80+AF80,"проверка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1" spans="1:34" s="117" customFormat="1" ht="35.25" customHeight="1" x14ac:dyDescent="0.25">
      <c r="A81" s="109" t="s">
        <v>687</v>
      </c>
      <c r="B81" s="109" t="s">
        <v>677</v>
      </c>
      <c r="C81" s="110" t="s">
        <v>30</v>
      </c>
      <c r="D81" s="112" t="str">
        <f>VLOOKUP(C81,'Коды программ'!$A$2:$B$578,2,FALSE)</f>
        <v>Мастер общестроительных работ</v>
      </c>
      <c r="E81" s="113" t="s">
        <v>12</v>
      </c>
      <c r="F81" s="118" t="s">
        <v>723</v>
      </c>
      <c r="G81" s="115">
        <v>0</v>
      </c>
      <c r="H81" s="145">
        <v>0</v>
      </c>
      <c r="I81" s="115">
        <v>0</v>
      </c>
      <c r="J81" s="115">
        <v>0</v>
      </c>
      <c r="K81" s="115">
        <v>0</v>
      </c>
      <c r="L81" s="115">
        <v>0</v>
      </c>
      <c r="M81" s="115">
        <v>0</v>
      </c>
      <c r="N81" s="145">
        <v>0</v>
      </c>
      <c r="O81" s="115">
        <v>0</v>
      </c>
      <c r="P81" s="115">
        <v>0</v>
      </c>
      <c r="Q81" s="115">
        <v>0</v>
      </c>
      <c r="R81" s="115">
        <v>0</v>
      </c>
      <c r="S81" s="115">
        <v>0</v>
      </c>
      <c r="T81" s="115">
        <v>0</v>
      </c>
      <c r="U81" s="115">
        <v>0</v>
      </c>
      <c r="V81" s="115">
        <v>0</v>
      </c>
      <c r="W81" s="115">
        <v>0</v>
      </c>
      <c r="X81" s="115">
        <v>0</v>
      </c>
      <c r="Y81" s="115">
        <v>0</v>
      </c>
      <c r="Z81" s="115">
        <v>0</v>
      </c>
      <c r="AA81" s="145"/>
      <c r="AB81" s="115"/>
      <c r="AC81" s="115"/>
      <c r="AD81" s="145"/>
      <c r="AE81" s="115"/>
      <c r="AF81" s="115"/>
      <c r="AG81" s="115"/>
      <c r="AH81" s="116" t="str">
        <f t="shared" si="14"/>
        <v>проверка пройдена</v>
      </c>
    </row>
    <row r="82" spans="1:34" s="117" customFormat="1" ht="36.75" customHeight="1" x14ac:dyDescent="0.25">
      <c r="A82" s="109" t="s">
        <v>687</v>
      </c>
      <c r="B82" s="109" t="s">
        <v>677</v>
      </c>
      <c r="C82" s="111" t="s">
        <v>30</v>
      </c>
      <c r="D82" s="112" t="str">
        <f>VLOOKUP(C82,'Коды программ'!$A$2:$B$578,2,FALSE)</f>
        <v>Мастер общестроительных работ</v>
      </c>
      <c r="E82" s="113" t="s">
        <v>13</v>
      </c>
      <c r="F82" s="118" t="s">
        <v>15</v>
      </c>
      <c r="G82" s="115">
        <v>0</v>
      </c>
      <c r="H82" s="145">
        <v>0</v>
      </c>
      <c r="I82" s="115">
        <v>0</v>
      </c>
      <c r="J82" s="115">
        <v>0</v>
      </c>
      <c r="K82" s="115">
        <v>0</v>
      </c>
      <c r="L82" s="115">
        <v>0</v>
      </c>
      <c r="M82" s="115">
        <v>0</v>
      </c>
      <c r="N82" s="145">
        <v>0</v>
      </c>
      <c r="O82" s="115">
        <v>0</v>
      </c>
      <c r="P82" s="115">
        <v>0</v>
      </c>
      <c r="Q82" s="115">
        <v>0</v>
      </c>
      <c r="R82" s="115">
        <v>0</v>
      </c>
      <c r="S82" s="115">
        <v>0</v>
      </c>
      <c r="T82" s="115">
        <v>0</v>
      </c>
      <c r="U82" s="115">
        <v>0</v>
      </c>
      <c r="V82" s="115">
        <v>0</v>
      </c>
      <c r="W82" s="115">
        <v>0</v>
      </c>
      <c r="X82" s="115">
        <v>0</v>
      </c>
      <c r="Y82" s="115">
        <v>0</v>
      </c>
      <c r="Z82" s="115">
        <v>0</v>
      </c>
      <c r="AA82" s="145"/>
      <c r="AB82" s="115"/>
      <c r="AC82" s="115"/>
      <c r="AD82" s="145"/>
      <c r="AE82" s="115"/>
      <c r="AF82" s="115"/>
      <c r="AG82" s="115"/>
      <c r="AH82" s="116" t="str">
        <f t="shared" si="14"/>
        <v>проверка пройдена</v>
      </c>
    </row>
    <row r="83" spans="1:34" s="117" customFormat="1" ht="27" customHeight="1" x14ac:dyDescent="0.25">
      <c r="A83" s="109" t="s">
        <v>687</v>
      </c>
      <c r="B83" s="109" t="s">
        <v>677</v>
      </c>
      <c r="C83" s="110" t="s">
        <v>30</v>
      </c>
      <c r="D83" s="112" t="str">
        <f>VLOOKUP(C83,'Коды программ'!$A$2:$B$578,2,FALSE)</f>
        <v>Мастер общестроительных работ</v>
      </c>
      <c r="E83" s="113" t="s">
        <v>14</v>
      </c>
      <c r="F83" s="118" t="s">
        <v>18</v>
      </c>
      <c r="G83" s="115">
        <v>0</v>
      </c>
      <c r="H83" s="145">
        <v>0</v>
      </c>
      <c r="I83" s="115">
        <v>0</v>
      </c>
      <c r="J83" s="115">
        <v>0</v>
      </c>
      <c r="K83" s="115">
        <v>0</v>
      </c>
      <c r="L83" s="115">
        <v>0</v>
      </c>
      <c r="M83" s="115">
        <v>0</v>
      </c>
      <c r="N83" s="145">
        <v>0</v>
      </c>
      <c r="O83" s="115">
        <v>0</v>
      </c>
      <c r="P83" s="115">
        <v>0</v>
      </c>
      <c r="Q83" s="115">
        <v>0</v>
      </c>
      <c r="R83" s="115">
        <v>0</v>
      </c>
      <c r="S83" s="115">
        <v>0</v>
      </c>
      <c r="T83" s="115">
        <v>0</v>
      </c>
      <c r="U83" s="115">
        <v>0</v>
      </c>
      <c r="V83" s="115">
        <v>0</v>
      </c>
      <c r="W83" s="115">
        <v>0</v>
      </c>
      <c r="X83" s="115">
        <v>0</v>
      </c>
      <c r="Y83" s="115">
        <v>0</v>
      </c>
      <c r="Z83" s="115">
        <v>0</v>
      </c>
      <c r="AA83" s="145"/>
      <c r="AB83" s="115"/>
      <c r="AC83" s="115"/>
      <c r="AD83" s="145"/>
      <c r="AE83" s="115"/>
      <c r="AF83" s="115"/>
      <c r="AG83" s="115"/>
      <c r="AH83" s="116" t="str">
        <f t="shared" si="14"/>
        <v>проверка пройдена</v>
      </c>
    </row>
    <row r="84" spans="1:34" s="105" customFormat="1" ht="35.25" customHeight="1" x14ac:dyDescent="0.25">
      <c r="A84" s="97" t="s">
        <v>687</v>
      </c>
      <c r="B84" s="97" t="s">
        <v>677</v>
      </c>
      <c r="C84" s="98" t="s">
        <v>56</v>
      </c>
      <c r="D84" s="100" t="str">
        <f>VLOOKUP(C84,'Коды программ'!$A$2:$B$578,2,FALSE)</f>
        <v>Монтаж и эксплуатация внутренних сантехнических устройств, кондиционирования воздуха и вентиляции</v>
      </c>
      <c r="E84" s="101" t="s">
        <v>10</v>
      </c>
      <c r="F84" s="102" t="s">
        <v>721</v>
      </c>
      <c r="G84" s="103">
        <v>20</v>
      </c>
      <c r="H84" s="141">
        <v>16</v>
      </c>
      <c r="I84" s="103">
        <v>4</v>
      </c>
      <c r="J84" s="103">
        <v>5</v>
      </c>
      <c r="K84" s="103">
        <v>0</v>
      </c>
      <c r="L84" s="103">
        <v>0</v>
      </c>
      <c r="M84" s="103">
        <v>0</v>
      </c>
      <c r="N84" s="141">
        <v>1</v>
      </c>
      <c r="O84" s="103">
        <v>0</v>
      </c>
      <c r="P84" s="103">
        <v>0</v>
      </c>
      <c r="Q84" s="103">
        <v>0</v>
      </c>
      <c r="R84" s="103">
        <v>0</v>
      </c>
      <c r="S84" s="103">
        <v>0</v>
      </c>
      <c r="T84" s="103">
        <v>0</v>
      </c>
      <c r="U84" s="103">
        <v>0</v>
      </c>
      <c r="V84" s="103">
        <v>0</v>
      </c>
      <c r="W84" s="103">
        <v>0</v>
      </c>
      <c r="X84" s="103">
        <v>0</v>
      </c>
      <c r="Y84" s="103">
        <v>0</v>
      </c>
      <c r="Z84" s="103">
        <v>0</v>
      </c>
      <c r="AA84" s="141">
        <v>3</v>
      </c>
      <c r="AB84" s="103"/>
      <c r="AC84" s="103"/>
      <c r="AD84" s="141"/>
      <c r="AE84" s="103"/>
      <c r="AF84" s="103"/>
      <c r="AG84" s="154" t="s">
        <v>1350</v>
      </c>
      <c r="AH84" s="104" t="str">
        <f>IF(G84=H84+K84+L84+M84+N84+O84+P84+Q84+R84+S84+T84+U84+V84+W84+X84+Y84+Z84+AA84+AB84+AC84+AD84+AE84+AF84,"проверка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5" spans="1:34" s="105" customFormat="1" ht="35.25" customHeight="1" x14ac:dyDescent="0.25">
      <c r="A85" s="97" t="s">
        <v>687</v>
      </c>
      <c r="B85" s="97" t="s">
        <v>677</v>
      </c>
      <c r="C85" s="98" t="s">
        <v>56</v>
      </c>
      <c r="D85" s="100" t="str">
        <f>VLOOKUP(C85,'Коды программ'!$A$2:$B$578,2,FALSE)</f>
        <v>Монтаж и эксплуатация внутренних сантехнических устройств, кондиционирования воздуха и вентиляции</v>
      </c>
      <c r="E85" s="101" t="s">
        <v>11</v>
      </c>
      <c r="F85" s="106" t="s">
        <v>722</v>
      </c>
      <c r="G85" s="103">
        <v>0</v>
      </c>
      <c r="H85" s="141">
        <v>0</v>
      </c>
      <c r="I85" s="103">
        <v>0</v>
      </c>
      <c r="J85" s="103">
        <v>0</v>
      </c>
      <c r="K85" s="103">
        <v>0</v>
      </c>
      <c r="L85" s="103">
        <v>0</v>
      </c>
      <c r="M85" s="103">
        <v>0</v>
      </c>
      <c r="N85" s="141">
        <v>0</v>
      </c>
      <c r="O85" s="103">
        <v>0</v>
      </c>
      <c r="P85" s="103">
        <v>0</v>
      </c>
      <c r="Q85" s="103">
        <v>0</v>
      </c>
      <c r="R85" s="103">
        <v>0</v>
      </c>
      <c r="S85" s="103">
        <v>0</v>
      </c>
      <c r="T85" s="103">
        <v>0</v>
      </c>
      <c r="U85" s="103">
        <v>0</v>
      </c>
      <c r="V85" s="103">
        <v>0</v>
      </c>
      <c r="W85" s="103">
        <v>0</v>
      </c>
      <c r="X85" s="103">
        <v>0</v>
      </c>
      <c r="Y85" s="103">
        <v>0</v>
      </c>
      <c r="Z85" s="103">
        <v>0</v>
      </c>
      <c r="AA85" s="141"/>
      <c r="AB85" s="103"/>
      <c r="AC85" s="103"/>
      <c r="AD85" s="141"/>
      <c r="AE85" s="103"/>
      <c r="AF85" s="103"/>
      <c r="AG85" s="103"/>
      <c r="AH85" s="104" t="str">
        <f t="shared" ref="AH85:AH88" si="15">IF(G85=H85+K85+L85+M85+N85+O85+P85+Q85+R85+S85+T85+U85+V85+W85+X85+Y85+Z85+AA85+AB85+AC85+AD85+AE85+AF85,"проверка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86" spans="1:34" s="105" customFormat="1" ht="35.25" customHeight="1" x14ac:dyDescent="0.25">
      <c r="A86" s="97" t="s">
        <v>687</v>
      </c>
      <c r="B86" s="97" t="s">
        <v>677</v>
      </c>
      <c r="C86" s="98" t="s">
        <v>56</v>
      </c>
      <c r="D86" s="100" t="str">
        <f>VLOOKUP(C86,'Коды программ'!$A$2:$B$578,2,FALSE)</f>
        <v>Монтаж и эксплуатация внутренних сантехнических устройств, кондиционирования воздуха и вентиляции</v>
      </c>
      <c r="E86" s="101" t="s">
        <v>12</v>
      </c>
      <c r="F86" s="106" t="s">
        <v>723</v>
      </c>
      <c r="G86" s="103">
        <v>0</v>
      </c>
      <c r="H86" s="141">
        <v>0</v>
      </c>
      <c r="I86" s="103">
        <v>0</v>
      </c>
      <c r="J86" s="103">
        <v>0</v>
      </c>
      <c r="K86" s="103">
        <v>0</v>
      </c>
      <c r="L86" s="103">
        <v>0</v>
      </c>
      <c r="M86" s="103">
        <v>0</v>
      </c>
      <c r="N86" s="141">
        <v>0</v>
      </c>
      <c r="O86" s="103">
        <v>0</v>
      </c>
      <c r="P86" s="103">
        <v>0</v>
      </c>
      <c r="Q86" s="103">
        <v>0</v>
      </c>
      <c r="R86" s="103">
        <v>0</v>
      </c>
      <c r="S86" s="103">
        <v>0</v>
      </c>
      <c r="T86" s="103">
        <v>0</v>
      </c>
      <c r="U86" s="103">
        <v>0</v>
      </c>
      <c r="V86" s="103">
        <v>0</v>
      </c>
      <c r="W86" s="103">
        <v>0</v>
      </c>
      <c r="X86" s="103">
        <v>0</v>
      </c>
      <c r="Y86" s="103">
        <v>0</v>
      </c>
      <c r="Z86" s="103">
        <v>0</v>
      </c>
      <c r="AA86" s="141"/>
      <c r="AB86" s="103"/>
      <c r="AC86" s="103"/>
      <c r="AD86" s="141"/>
      <c r="AE86" s="103"/>
      <c r="AF86" s="103"/>
      <c r="AG86" s="103"/>
      <c r="AH86" s="104" t="str">
        <f t="shared" si="15"/>
        <v>проверка пройдена</v>
      </c>
    </row>
    <row r="87" spans="1:34" s="105" customFormat="1" ht="36.75" customHeight="1" x14ac:dyDescent="0.25">
      <c r="A87" s="97" t="s">
        <v>687</v>
      </c>
      <c r="B87" s="97" t="s">
        <v>677</v>
      </c>
      <c r="C87" s="98" t="s">
        <v>56</v>
      </c>
      <c r="D87" s="100" t="str">
        <f>VLOOKUP(C87,'Коды программ'!$A$2:$B$578,2,FALSE)</f>
        <v>Монтаж и эксплуатация внутренних сантехнических устройств, кондиционирования воздуха и вентиляции</v>
      </c>
      <c r="E87" s="101" t="s">
        <v>13</v>
      </c>
      <c r="F87" s="106" t="s">
        <v>15</v>
      </c>
      <c r="G87" s="103">
        <v>0</v>
      </c>
      <c r="H87" s="141">
        <v>0</v>
      </c>
      <c r="I87" s="103">
        <v>0</v>
      </c>
      <c r="J87" s="103">
        <v>0</v>
      </c>
      <c r="K87" s="103">
        <v>0</v>
      </c>
      <c r="L87" s="103">
        <v>0</v>
      </c>
      <c r="M87" s="103">
        <v>0</v>
      </c>
      <c r="N87" s="141">
        <v>0</v>
      </c>
      <c r="O87" s="103">
        <v>0</v>
      </c>
      <c r="P87" s="103">
        <v>0</v>
      </c>
      <c r="Q87" s="103">
        <v>0</v>
      </c>
      <c r="R87" s="103">
        <v>0</v>
      </c>
      <c r="S87" s="103">
        <v>0</v>
      </c>
      <c r="T87" s="103">
        <v>0</v>
      </c>
      <c r="U87" s="103">
        <v>0</v>
      </c>
      <c r="V87" s="103">
        <v>0</v>
      </c>
      <c r="W87" s="103">
        <v>0</v>
      </c>
      <c r="X87" s="103">
        <v>0</v>
      </c>
      <c r="Y87" s="103">
        <v>0</v>
      </c>
      <c r="Z87" s="103">
        <v>0</v>
      </c>
      <c r="AA87" s="141"/>
      <c r="AB87" s="103"/>
      <c r="AC87" s="103"/>
      <c r="AD87" s="141"/>
      <c r="AE87" s="103"/>
      <c r="AF87" s="103"/>
      <c r="AG87" s="103"/>
      <c r="AH87" s="104" t="str">
        <f t="shared" si="15"/>
        <v>проверка пройдена</v>
      </c>
    </row>
    <row r="88" spans="1:34" s="105" customFormat="1" ht="27" customHeight="1" x14ac:dyDescent="0.25">
      <c r="A88" s="97" t="s">
        <v>687</v>
      </c>
      <c r="B88" s="97" t="s">
        <v>677</v>
      </c>
      <c r="C88" s="98" t="s">
        <v>56</v>
      </c>
      <c r="D88" s="100" t="str">
        <f>VLOOKUP(C88,'Коды программ'!$A$2:$B$578,2,FALSE)</f>
        <v>Монтаж и эксплуатация внутренних сантехнических устройств, кондиционирования воздуха и вентиляции</v>
      </c>
      <c r="E88" s="101" t="s">
        <v>14</v>
      </c>
      <c r="F88" s="106" t="s">
        <v>18</v>
      </c>
      <c r="G88" s="103">
        <v>0</v>
      </c>
      <c r="H88" s="141">
        <v>0</v>
      </c>
      <c r="I88" s="103">
        <v>0</v>
      </c>
      <c r="J88" s="103">
        <v>0</v>
      </c>
      <c r="K88" s="103">
        <v>0</v>
      </c>
      <c r="L88" s="103">
        <v>0</v>
      </c>
      <c r="M88" s="103">
        <v>0</v>
      </c>
      <c r="N88" s="141">
        <v>0</v>
      </c>
      <c r="O88" s="103">
        <v>0</v>
      </c>
      <c r="P88" s="103">
        <v>0</v>
      </c>
      <c r="Q88" s="103">
        <v>0</v>
      </c>
      <c r="R88" s="103">
        <v>0</v>
      </c>
      <c r="S88" s="103">
        <v>0</v>
      </c>
      <c r="T88" s="103">
        <v>0</v>
      </c>
      <c r="U88" s="103">
        <v>0</v>
      </c>
      <c r="V88" s="103">
        <v>0</v>
      </c>
      <c r="W88" s="103">
        <v>0</v>
      </c>
      <c r="X88" s="103">
        <v>0</v>
      </c>
      <c r="Y88" s="103">
        <v>0</v>
      </c>
      <c r="Z88" s="103">
        <v>0</v>
      </c>
      <c r="AA88" s="141"/>
      <c r="AB88" s="103"/>
      <c r="AC88" s="103"/>
      <c r="AD88" s="141"/>
      <c r="AE88" s="103"/>
      <c r="AF88" s="103"/>
      <c r="AG88" s="103"/>
      <c r="AH88" s="104" t="str">
        <f t="shared" si="15"/>
        <v>проверка пройдена</v>
      </c>
    </row>
    <row r="89" spans="1:34" s="126" customFormat="1" ht="35.25" customHeight="1" x14ac:dyDescent="0.25">
      <c r="A89" s="119" t="s">
        <v>687</v>
      </c>
      <c r="B89" s="119" t="s">
        <v>677</v>
      </c>
      <c r="C89" s="120" t="s">
        <v>139</v>
      </c>
      <c r="D89" s="121" t="str">
        <f>VLOOKUP(C89,'Коды программ'!$A$2:$B$578,2,FALSE)</f>
        <v>Теплоснабжение и теплотехническое оборудование</v>
      </c>
      <c r="E89" s="122" t="s">
        <v>10</v>
      </c>
      <c r="F89" s="123" t="s">
        <v>721</v>
      </c>
      <c r="G89" s="124">
        <v>20</v>
      </c>
      <c r="H89" s="146">
        <v>8</v>
      </c>
      <c r="I89" s="124">
        <v>3</v>
      </c>
      <c r="J89" s="124">
        <v>6</v>
      </c>
      <c r="K89" s="124">
        <v>0</v>
      </c>
      <c r="L89" s="124">
        <v>1</v>
      </c>
      <c r="M89" s="124">
        <v>2</v>
      </c>
      <c r="N89" s="146">
        <v>3</v>
      </c>
      <c r="O89" s="124">
        <v>0</v>
      </c>
      <c r="P89" s="124">
        <v>0</v>
      </c>
      <c r="Q89" s="124">
        <v>0</v>
      </c>
      <c r="R89" s="124">
        <v>0</v>
      </c>
      <c r="S89" s="124">
        <v>0</v>
      </c>
      <c r="T89" s="124">
        <v>0</v>
      </c>
      <c r="U89" s="124">
        <v>0</v>
      </c>
      <c r="V89" s="124">
        <v>0</v>
      </c>
      <c r="W89" s="124">
        <v>1</v>
      </c>
      <c r="X89" s="124">
        <v>0</v>
      </c>
      <c r="Y89" s="124">
        <v>0</v>
      </c>
      <c r="Z89" s="124">
        <v>0</v>
      </c>
      <c r="AA89" s="146">
        <v>5</v>
      </c>
      <c r="AB89" s="124"/>
      <c r="AC89" s="124"/>
      <c r="AD89" s="146"/>
      <c r="AE89" s="124"/>
      <c r="AF89" s="124"/>
      <c r="AG89" s="184" t="s">
        <v>1351</v>
      </c>
      <c r="AH89" s="125" t="str">
        <f>IF(G89=H89+K89+L89+M89+N89+O89+P89+Q89+R89+S89+T89+U89+V89+W89+X89+Y89+Z89+AA89+AB89+AC89+AD89+AE89+AF89,"проверка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0" spans="1:34" s="126" customFormat="1" ht="35.25" customHeight="1" x14ac:dyDescent="0.25">
      <c r="A90" s="119" t="s">
        <v>687</v>
      </c>
      <c r="B90" s="119" t="s">
        <v>677</v>
      </c>
      <c r="C90" s="120" t="s">
        <v>139</v>
      </c>
      <c r="D90" s="121" t="str">
        <f>VLOOKUP(C90,'Коды программ'!$A$2:$B$578,2,FALSE)</f>
        <v>Теплоснабжение и теплотехническое оборудование</v>
      </c>
      <c r="E90" s="122" t="s">
        <v>11</v>
      </c>
      <c r="F90" s="127" t="s">
        <v>722</v>
      </c>
      <c r="G90" s="124">
        <v>0</v>
      </c>
      <c r="H90" s="146">
        <v>0</v>
      </c>
      <c r="I90" s="124">
        <v>0</v>
      </c>
      <c r="J90" s="124">
        <v>0</v>
      </c>
      <c r="K90" s="124">
        <v>0</v>
      </c>
      <c r="L90" s="124">
        <v>0</v>
      </c>
      <c r="M90" s="124">
        <v>0</v>
      </c>
      <c r="N90" s="146">
        <v>0</v>
      </c>
      <c r="O90" s="124">
        <v>0</v>
      </c>
      <c r="P90" s="124">
        <v>0</v>
      </c>
      <c r="Q90" s="124">
        <v>0</v>
      </c>
      <c r="R90" s="124">
        <v>0</v>
      </c>
      <c r="S90" s="124">
        <v>0</v>
      </c>
      <c r="T90" s="124">
        <v>0</v>
      </c>
      <c r="U90" s="124">
        <v>0</v>
      </c>
      <c r="V90" s="124">
        <v>0</v>
      </c>
      <c r="W90" s="124">
        <v>0</v>
      </c>
      <c r="X90" s="124">
        <v>0</v>
      </c>
      <c r="Y90" s="124">
        <v>0</v>
      </c>
      <c r="Z90" s="124">
        <v>0</v>
      </c>
      <c r="AA90" s="146"/>
      <c r="AB90" s="124"/>
      <c r="AC90" s="124"/>
      <c r="AD90" s="146"/>
      <c r="AE90" s="124"/>
      <c r="AF90" s="124"/>
      <c r="AG90" s="124"/>
      <c r="AH90" s="125" t="str">
        <f t="shared" ref="AH90:AH93" si="16">IF(G90=H90+K90+L90+M90+N90+O90+P90+Q90+R90+S90+T90+U90+V90+W90+X90+Y90+Z90+AA90+AB90+AC90+AD90+AE90+AF90,"проверка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1" spans="1:34" s="126" customFormat="1" ht="35.25" customHeight="1" x14ac:dyDescent="0.25">
      <c r="A91" s="119" t="s">
        <v>687</v>
      </c>
      <c r="B91" s="119" t="s">
        <v>677</v>
      </c>
      <c r="C91" s="120" t="s">
        <v>139</v>
      </c>
      <c r="D91" s="121" t="str">
        <f>VLOOKUP(C91,'Коды программ'!$A$2:$B$578,2,FALSE)</f>
        <v>Теплоснабжение и теплотехническое оборудование</v>
      </c>
      <c r="E91" s="122" t="s">
        <v>12</v>
      </c>
      <c r="F91" s="127" t="s">
        <v>723</v>
      </c>
      <c r="G91" s="124">
        <v>0</v>
      </c>
      <c r="H91" s="146">
        <v>0</v>
      </c>
      <c r="I91" s="124">
        <v>0</v>
      </c>
      <c r="J91" s="124">
        <v>0</v>
      </c>
      <c r="K91" s="124">
        <v>0</v>
      </c>
      <c r="L91" s="124">
        <v>0</v>
      </c>
      <c r="M91" s="124">
        <v>0</v>
      </c>
      <c r="N91" s="146">
        <v>0</v>
      </c>
      <c r="O91" s="124">
        <v>0</v>
      </c>
      <c r="P91" s="124">
        <v>0</v>
      </c>
      <c r="Q91" s="124">
        <v>0</v>
      </c>
      <c r="R91" s="124">
        <v>0</v>
      </c>
      <c r="S91" s="124">
        <v>0</v>
      </c>
      <c r="T91" s="124">
        <v>0</v>
      </c>
      <c r="U91" s="124">
        <v>0</v>
      </c>
      <c r="V91" s="124">
        <v>0</v>
      </c>
      <c r="W91" s="124">
        <v>0</v>
      </c>
      <c r="X91" s="124">
        <v>0</v>
      </c>
      <c r="Y91" s="124">
        <v>0</v>
      </c>
      <c r="Z91" s="124">
        <v>0</v>
      </c>
      <c r="AA91" s="146"/>
      <c r="AB91" s="124"/>
      <c r="AC91" s="124"/>
      <c r="AD91" s="146"/>
      <c r="AE91" s="124"/>
      <c r="AF91" s="124"/>
      <c r="AG91" s="124"/>
      <c r="AH91" s="125" t="str">
        <f t="shared" si="16"/>
        <v>проверка пройдена</v>
      </c>
    </row>
    <row r="92" spans="1:34" s="126" customFormat="1" ht="36.75" customHeight="1" x14ac:dyDescent="0.25">
      <c r="A92" s="119" t="s">
        <v>687</v>
      </c>
      <c r="B92" s="119" t="s">
        <v>677</v>
      </c>
      <c r="C92" s="120" t="s">
        <v>139</v>
      </c>
      <c r="D92" s="121" t="str">
        <f>VLOOKUP(C92,'Коды программ'!$A$2:$B$578,2,FALSE)</f>
        <v>Теплоснабжение и теплотехническое оборудование</v>
      </c>
      <c r="E92" s="122" t="s">
        <v>13</v>
      </c>
      <c r="F92" s="127" t="s">
        <v>15</v>
      </c>
      <c r="G92" s="124">
        <v>0</v>
      </c>
      <c r="H92" s="146">
        <v>0</v>
      </c>
      <c r="I92" s="124">
        <v>0</v>
      </c>
      <c r="J92" s="124">
        <v>0</v>
      </c>
      <c r="K92" s="124">
        <v>0</v>
      </c>
      <c r="L92" s="124">
        <v>0</v>
      </c>
      <c r="M92" s="124">
        <v>0</v>
      </c>
      <c r="N92" s="146">
        <v>0</v>
      </c>
      <c r="O92" s="124">
        <v>0</v>
      </c>
      <c r="P92" s="124">
        <v>0</v>
      </c>
      <c r="Q92" s="124">
        <v>0</v>
      </c>
      <c r="R92" s="124">
        <v>0</v>
      </c>
      <c r="S92" s="124">
        <v>0</v>
      </c>
      <c r="T92" s="124">
        <v>0</v>
      </c>
      <c r="U92" s="124">
        <v>0</v>
      </c>
      <c r="V92" s="124">
        <v>0</v>
      </c>
      <c r="W92" s="124">
        <v>0</v>
      </c>
      <c r="X92" s="124">
        <v>0</v>
      </c>
      <c r="Y92" s="124">
        <v>0</v>
      </c>
      <c r="Z92" s="124">
        <v>0</v>
      </c>
      <c r="AA92" s="146"/>
      <c r="AB92" s="124"/>
      <c r="AC92" s="124"/>
      <c r="AD92" s="146"/>
      <c r="AE92" s="124"/>
      <c r="AF92" s="124"/>
      <c r="AG92" s="124"/>
      <c r="AH92" s="125" t="str">
        <f t="shared" si="16"/>
        <v>проверка пройдена</v>
      </c>
    </row>
    <row r="93" spans="1:34" s="126" customFormat="1" ht="27" customHeight="1" x14ac:dyDescent="0.25">
      <c r="A93" s="119" t="s">
        <v>687</v>
      </c>
      <c r="B93" s="119" t="s">
        <v>677</v>
      </c>
      <c r="C93" s="120" t="s">
        <v>139</v>
      </c>
      <c r="D93" s="121" t="str">
        <f>VLOOKUP(C93,'Коды программ'!$A$2:$B$578,2,FALSE)</f>
        <v>Теплоснабжение и теплотехническое оборудование</v>
      </c>
      <c r="E93" s="122" t="s">
        <v>14</v>
      </c>
      <c r="F93" s="127" t="s">
        <v>18</v>
      </c>
      <c r="G93" s="124">
        <v>0</v>
      </c>
      <c r="H93" s="146">
        <v>0</v>
      </c>
      <c r="I93" s="124">
        <v>0</v>
      </c>
      <c r="J93" s="124">
        <v>0</v>
      </c>
      <c r="K93" s="124">
        <v>0</v>
      </c>
      <c r="L93" s="124">
        <v>0</v>
      </c>
      <c r="M93" s="124">
        <v>0</v>
      </c>
      <c r="N93" s="146">
        <v>0</v>
      </c>
      <c r="O93" s="124">
        <v>0</v>
      </c>
      <c r="P93" s="124">
        <v>0</v>
      </c>
      <c r="Q93" s="124">
        <v>0</v>
      </c>
      <c r="R93" s="124">
        <v>0</v>
      </c>
      <c r="S93" s="124">
        <v>0</v>
      </c>
      <c r="T93" s="124">
        <v>0</v>
      </c>
      <c r="U93" s="124">
        <v>0</v>
      </c>
      <c r="V93" s="124">
        <v>0</v>
      </c>
      <c r="W93" s="124">
        <v>0</v>
      </c>
      <c r="X93" s="124">
        <v>0</v>
      </c>
      <c r="Y93" s="124">
        <v>0</v>
      </c>
      <c r="Z93" s="124">
        <v>0</v>
      </c>
      <c r="AA93" s="146"/>
      <c r="AB93" s="124"/>
      <c r="AC93" s="124"/>
      <c r="AD93" s="146"/>
      <c r="AE93" s="124"/>
      <c r="AF93" s="124"/>
      <c r="AG93" s="124"/>
      <c r="AH93" s="125" t="str">
        <f t="shared" si="16"/>
        <v>проверка пройдена</v>
      </c>
    </row>
    <row r="94" spans="1:34" s="70" customFormat="1" ht="35.25" customHeight="1" x14ac:dyDescent="0.25">
      <c r="A94" s="63" t="s">
        <v>687</v>
      </c>
      <c r="B94" s="63" t="s">
        <v>677</v>
      </c>
      <c r="C94" s="64" t="s">
        <v>60</v>
      </c>
      <c r="D94" s="65" t="str">
        <f>VLOOKUP(C94,'Коды программ'!$A$2:$B$578,2,FALSE)</f>
        <v>Управление, эксплуатация и обслуживание многоквартирного дома</v>
      </c>
      <c r="E94" s="66" t="s">
        <v>10</v>
      </c>
      <c r="F94" s="67" t="s">
        <v>721</v>
      </c>
      <c r="G94" s="68">
        <v>20</v>
      </c>
      <c r="H94" s="139">
        <v>14</v>
      </c>
      <c r="I94" s="68">
        <v>9</v>
      </c>
      <c r="J94" s="68">
        <v>11</v>
      </c>
      <c r="K94" s="68">
        <v>0</v>
      </c>
      <c r="L94" s="68">
        <v>0</v>
      </c>
      <c r="M94" s="68">
        <v>3</v>
      </c>
      <c r="N94" s="139">
        <v>2</v>
      </c>
      <c r="O94" s="68">
        <v>0</v>
      </c>
      <c r="P94" s="68">
        <v>0</v>
      </c>
      <c r="Q94" s="68">
        <v>0</v>
      </c>
      <c r="R94" s="68">
        <v>0</v>
      </c>
      <c r="S94" s="68">
        <v>1</v>
      </c>
      <c r="T94" s="68">
        <v>0</v>
      </c>
      <c r="U94" s="68">
        <v>0</v>
      </c>
      <c r="V94" s="68">
        <v>0</v>
      </c>
      <c r="W94" s="68">
        <v>0</v>
      </c>
      <c r="X94" s="68">
        <v>0</v>
      </c>
      <c r="Y94" s="68">
        <v>0</v>
      </c>
      <c r="Z94" s="68">
        <v>0</v>
      </c>
      <c r="AA94" s="139"/>
      <c r="AB94" s="68"/>
      <c r="AC94" s="68"/>
      <c r="AD94" s="139"/>
      <c r="AE94" s="68"/>
      <c r="AF94" s="68"/>
      <c r="AG94" s="152"/>
      <c r="AH94" s="69" t="str">
        <f>IF(G94=H94+K94+L94+M94+N94+O94+P94+Q94+R94+S94+T94+U94+V94+W94+X94+Y94+Z94+AA94+AB94+AC94+AD94+AE94+AF94,"проверка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5" spans="1:34" s="70" customFormat="1" ht="35.25" customHeight="1" x14ac:dyDescent="0.25">
      <c r="A95" s="63" t="s">
        <v>687</v>
      </c>
      <c r="B95" s="63" t="s">
        <v>677</v>
      </c>
      <c r="C95" s="64" t="s">
        <v>60</v>
      </c>
      <c r="D95" s="65" t="str">
        <f>VLOOKUP(C95,'Коды программ'!$A$2:$B$578,2,FALSE)</f>
        <v>Управление, эксплуатация и обслуживание многоквартирного дома</v>
      </c>
      <c r="E95" s="66" t="s">
        <v>11</v>
      </c>
      <c r="F95" s="71" t="s">
        <v>722</v>
      </c>
      <c r="G95" s="68">
        <v>0</v>
      </c>
      <c r="H95" s="139">
        <v>0</v>
      </c>
      <c r="I95" s="68">
        <v>0</v>
      </c>
      <c r="J95" s="68">
        <v>0</v>
      </c>
      <c r="K95" s="68">
        <v>0</v>
      </c>
      <c r="L95" s="68">
        <v>0</v>
      </c>
      <c r="M95" s="68">
        <v>0</v>
      </c>
      <c r="N95" s="139">
        <v>0</v>
      </c>
      <c r="O95" s="68">
        <v>0</v>
      </c>
      <c r="P95" s="68">
        <v>0</v>
      </c>
      <c r="Q95" s="68">
        <v>0</v>
      </c>
      <c r="R95" s="68">
        <v>0</v>
      </c>
      <c r="S95" s="68">
        <v>0</v>
      </c>
      <c r="T95" s="68">
        <v>0</v>
      </c>
      <c r="U95" s="68">
        <v>0</v>
      </c>
      <c r="V95" s="68">
        <v>0</v>
      </c>
      <c r="W95" s="68">
        <v>0</v>
      </c>
      <c r="X95" s="68">
        <v>0</v>
      </c>
      <c r="Y95" s="68">
        <v>0</v>
      </c>
      <c r="Z95" s="68">
        <v>0</v>
      </c>
      <c r="AA95" s="139"/>
      <c r="AB95" s="68"/>
      <c r="AC95" s="68"/>
      <c r="AD95" s="139"/>
      <c r="AE95" s="68"/>
      <c r="AF95" s="68"/>
      <c r="AG95" s="68"/>
      <c r="AH95" s="69" t="str">
        <f t="shared" ref="AH95:AH98" si="17">IF(G95=H95+K95+L95+M95+N95+O95+P95+Q95+R95+S95+T95+U95+V95+W95+X95+Y95+Z95+AA95+AB95+AC95+AD95+AE95+AF95,"проверка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96" spans="1:34" s="70" customFormat="1" ht="35.25" customHeight="1" x14ac:dyDescent="0.25">
      <c r="A96" s="63" t="s">
        <v>687</v>
      </c>
      <c r="B96" s="63" t="s">
        <v>677</v>
      </c>
      <c r="C96" s="64" t="s">
        <v>60</v>
      </c>
      <c r="D96" s="65" t="str">
        <f>VLOOKUP(C96,'Коды программ'!$A$2:$B$578,2,FALSE)</f>
        <v>Управление, эксплуатация и обслуживание многоквартирного дома</v>
      </c>
      <c r="E96" s="66" t="s">
        <v>12</v>
      </c>
      <c r="F96" s="71" t="s">
        <v>723</v>
      </c>
      <c r="G96" s="68">
        <v>0</v>
      </c>
      <c r="H96" s="139">
        <v>0</v>
      </c>
      <c r="I96" s="68">
        <v>0</v>
      </c>
      <c r="J96" s="68">
        <v>0</v>
      </c>
      <c r="K96" s="68">
        <v>0</v>
      </c>
      <c r="L96" s="68">
        <v>0</v>
      </c>
      <c r="M96" s="68">
        <v>0</v>
      </c>
      <c r="N96" s="139">
        <v>0</v>
      </c>
      <c r="O96" s="68">
        <v>0</v>
      </c>
      <c r="P96" s="68">
        <v>0</v>
      </c>
      <c r="Q96" s="68">
        <v>0</v>
      </c>
      <c r="R96" s="68">
        <v>0</v>
      </c>
      <c r="S96" s="68">
        <v>0</v>
      </c>
      <c r="T96" s="68">
        <v>0</v>
      </c>
      <c r="U96" s="68">
        <v>0</v>
      </c>
      <c r="V96" s="68">
        <v>0</v>
      </c>
      <c r="W96" s="68">
        <v>0</v>
      </c>
      <c r="X96" s="68">
        <v>0</v>
      </c>
      <c r="Y96" s="68">
        <v>0</v>
      </c>
      <c r="Z96" s="68">
        <v>0</v>
      </c>
      <c r="AA96" s="139"/>
      <c r="AB96" s="68"/>
      <c r="AC96" s="68"/>
      <c r="AD96" s="139"/>
      <c r="AE96" s="68"/>
      <c r="AF96" s="68"/>
      <c r="AG96" s="68"/>
      <c r="AH96" s="69" t="str">
        <f t="shared" si="17"/>
        <v>проверка пройдена</v>
      </c>
    </row>
    <row r="97" spans="1:34" s="70" customFormat="1" ht="36.75" customHeight="1" x14ac:dyDescent="0.25">
      <c r="A97" s="63" t="s">
        <v>687</v>
      </c>
      <c r="B97" s="63" t="s">
        <v>677</v>
      </c>
      <c r="C97" s="64" t="s">
        <v>60</v>
      </c>
      <c r="D97" s="65" t="str">
        <f>VLOOKUP(C97,'Коды программ'!$A$2:$B$578,2,FALSE)</f>
        <v>Управление, эксплуатация и обслуживание многоквартирного дома</v>
      </c>
      <c r="E97" s="66" t="s">
        <v>13</v>
      </c>
      <c r="F97" s="71" t="s">
        <v>15</v>
      </c>
      <c r="G97" s="68">
        <v>0</v>
      </c>
      <c r="H97" s="139">
        <v>0</v>
      </c>
      <c r="I97" s="68">
        <v>0</v>
      </c>
      <c r="J97" s="68">
        <v>0</v>
      </c>
      <c r="K97" s="68">
        <v>0</v>
      </c>
      <c r="L97" s="68">
        <v>0</v>
      </c>
      <c r="M97" s="68">
        <v>0</v>
      </c>
      <c r="N97" s="139">
        <v>0</v>
      </c>
      <c r="O97" s="68">
        <v>0</v>
      </c>
      <c r="P97" s="68">
        <v>0</v>
      </c>
      <c r="Q97" s="68">
        <v>0</v>
      </c>
      <c r="R97" s="68">
        <v>0</v>
      </c>
      <c r="S97" s="68">
        <v>0</v>
      </c>
      <c r="T97" s="68">
        <v>0</v>
      </c>
      <c r="U97" s="68">
        <v>0</v>
      </c>
      <c r="V97" s="68">
        <v>0</v>
      </c>
      <c r="W97" s="68">
        <v>0</v>
      </c>
      <c r="X97" s="68">
        <v>0</v>
      </c>
      <c r="Y97" s="68">
        <v>0</v>
      </c>
      <c r="Z97" s="68">
        <v>0</v>
      </c>
      <c r="AA97" s="139"/>
      <c r="AB97" s="68"/>
      <c r="AC97" s="68"/>
      <c r="AD97" s="139"/>
      <c r="AE97" s="68"/>
      <c r="AF97" s="68"/>
      <c r="AG97" s="68"/>
      <c r="AH97" s="69" t="str">
        <f t="shared" si="17"/>
        <v>проверка пройдена</v>
      </c>
    </row>
    <row r="98" spans="1:34" s="70" customFormat="1" ht="27" customHeight="1" x14ac:dyDescent="0.25">
      <c r="A98" s="63" t="s">
        <v>687</v>
      </c>
      <c r="B98" s="63" t="s">
        <v>677</v>
      </c>
      <c r="C98" s="64" t="s">
        <v>60</v>
      </c>
      <c r="D98" s="65" t="str">
        <f>VLOOKUP(C98,'Коды программ'!$A$2:$B$578,2,FALSE)</f>
        <v>Управление, эксплуатация и обслуживание многоквартирного дома</v>
      </c>
      <c r="E98" s="66" t="s">
        <v>14</v>
      </c>
      <c r="F98" s="71" t="s">
        <v>18</v>
      </c>
      <c r="G98" s="68">
        <v>0</v>
      </c>
      <c r="H98" s="139">
        <v>0</v>
      </c>
      <c r="I98" s="68">
        <v>0</v>
      </c>
      <c r="J98" s="68">
        <v>0</v>
      </c>
      <c r="K98" s="68">
        <v>0</v>
      </c>
      <c r="L98" s="68">
        <v>0</v>
      </c>
      <c r="M98" s="68">
        <v>0</v>
      </c>
      <c r="N98" s="139">
        <v>0</v>
      </c>
      <c r="O98" s="68">
        <v>0</v>
      </c>
      <c r="P98" s="68">
        <v>0</v>
      </c>
      <c r="Q98" s="68">
        <v>0</v>
      </c>
      <c r="R98" s="68">
        <v>0</v>
      </c>
      <c r="S98" s="68">
        <v>0</v>
      </c>
      <c r="T98" s="68">
        <v>0</v>
      </c>
      <c r="U98" s="68">
        <v>0</v>
      </c>
      <c r="V98" s="68">
        <v>0</v>
      </c>
      <c r="W98" s="68">
        <v>0</v>
      </c>
      <c r="X98" s="68">
        <v>0</v>
      </c>
      <c r="Y98" s="68">
        <v>0</v>
      </c>
      <c r="Z98" s="68">
        <v>0</v>
      </c>
      <c r="AA98" s="139"/>
      <c r="AB98" s="68"/>
      <c r="AC98" s="68"/>
      <c r="AD98" s="139"/>
      <c r="AE98" s="68"/>
      <c r="AF98" s="68"/>
      <c r="AG98" s="68"/>
      <c r="AH98" s="69" t="str">
        <f t="shared" si="17"/>
        <v>проверка пройдена</v>
      </c>
    </row>
    <row r="99" spans="1:34" s="79" customFormat="1" ht="35.25" customHeight="1" x14ac:dyDescent="0.25">
      <c r="A99" s="72" t="s">
        <v>687</v>
      </c>
      <c r="B99" s="72" t="s">
        <v>677</v>
      </c>
      <c r="C99" s="73" t="s">
        <v>340</v>
      </c>
      <c r="D99" s="74" t="str">
        <f>VLOOKUP(C99,'Коды программ'!$A$2:$B$578,2,FALSE)</f>
        <v>Машинист локомотива</v>
      </c>
      <c r="E99" s="75" t="s">
        <v>10</v>
      </c>
      <c r="F99" s="76" t="s">
        <v>721</v>
      </c>
      <c r="G99" s="77">
        <v>66</v>
      </c>
      <c r="H99" s="147">
        <v>31</v>
      </c>
      <c r="I99" s="77">
        <v>18</v>
      </c>
      <c r="J99" s="77">
        <v>11</v>
      </c>
      <c r="K99" s="77">
        <v>0</v>
      </c>
      <c r="L99" s="77">
        <v>0</v>
      </c>
      <c r="M99" s="77">
        <v>4</v>
      </c>
      <c r="N99" s="147">
        <v>18</v>
      </c>
      <c r="O99" s="77">
        <v>2</v>
      </c>
      <c r="P99" s="77">
        <v>0</v>
      </c>
      <c r="Q99" s="77">
        <v>0</v>
      </c>
      <c r="R99" s="77">
        <v>0</v>
      </c>
      <c r="S99" s="77">
        <v>0</v>
      </c>
      <c r="T99" s="77">
        <v>0</v>
      </c>
      <c r="U99" s="77">
        <v>0</v>
      </c>
      <c r="V99" s="77">
        <v>0</v>
      </c>
      <c r="W99" s="77">
        <v>0</v>
      </c>
      <c r="X99" s="77">
        <v>0</v>
      </c>
      <c r="Y99" s="77">
        <v>0</v>
      </c>
      <c r="Z99" s="77">
        <v>0</v>
      </c>
      <c r="AA99" s="147">
        <v>11</v>
      </c>
      <c r="AB99" s="77"/>
      <c r="AC99" s="77"/>
      <c r="AD99" s="147"/>
      <c r="AE99" s="77"/>
      <c r="AF99" s="77"/>
      <c r="AG99" s="161" t="s">
        <v>1354</v>
      </c>
      <c r="AH99" s="78" t="str">
        <f>IF(G99=H99+K99+L99+M99+N99+O99+P99+Q99+R99+S99+T99+U99+V99+W99+X99+Y99+Z99+AA99+AB99+AC99+AD99+AE99+AF99,"проверка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0" spans="1:34" s="79" customFormat="1" ht="35.25" customHeight="1" x14ac:dyDescent="0.25">
      <c r="A100" s="72" t="s">
        <v>687</v>
      </c>
      <c r="B100" s="72" t="s">
        <v>677</v>
      </c>
      <c r="C100" s="73" t="s">
        <v>340</v>
      </c>
      <c r="D100" s="74" t="str">
        <f>VLOOKUP(C100,'Коды программ'!$A$2:$B$578,2,FALSE)</f>
        <v>Машинист локомотива</v>
      </c>
      <c r="E100" s="75" t="s">
        <v>11</v>
      </c>
      <c r="F100" s="80" t="s">
        <v>722</v>
      </c>
      <c r="G100" s="77">
        <v>0</v>
      </c>
      <c r="H100" s="147">
        <v>0</v>
      </c>
      <c r="I100" s="77">
        <v>0</v>
      </c>
      <c r="J100" s="77">
        <v>0</v>
      </c>
      <c r="K100" s="77">
        <v>0</v>
      </c>
      <c r="L100" s="77">
        <v>0</v>
      </c>
      <c r="M100" s="77">
        <v>0</v>
      </c>
      <c r="N100" s="147">
        <v>0</v>
      </c>
      <c r="O100" s="77">
        <v>0</v>
      </c>
      <c r="P100" s="77">
        <v>0</v>
      </c>
      <c r="Q100" s="77">
        <v>0</v>
      </c>
      <c r="R100" s="77">
        <v>0</v>
      </c>
      <c r="S100" s="77">
        <v>0</v>
      </c>
      <c r="T100" s="77">
        <v>0</v>
      </c>
      <c r="U100" s="77">
        <v>0</v>
      </c>
      <c r="V100" s="77">
        <v>0</v>
      </c>
      <c r="W100" s="77">
        <v>0</v>
      </c>
      <c r="X100" s="77">
        <v>0</v>
      </c>
      <c r="Y100" s="77">
        <v>0</v>
      </c>
      <c r="Z100" s="77">
        <v>0</v>
      </c>
      <c r="AA100" s="147"/>
      <c r="AB100" s="77"/>
      <c r="AC100" s="77"/>
      <c r="AD100" s="147"/>
      <c r="AE100" s="77"/>
      <c r="AF100" s="77"/>
      <c r="AG100" s="77"/>
      <c r="AH100" s="78" t="str">
        <f t="shared" ref="AH100:AH103" si="18">IF(G100=H100+K100+L100+M100+N100+O100+P100+Q100+R100+S100+T100+U100+V100+W100+X100+Y100+Z100+AA100+AB100+AC100+AD100+AE100+AF100,"проверка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1" spans="1:34" s="79" customFormat="1" ht="35.25" customHeight="1" x14ac:dyDescent="0.25">
      <c r="A101" s="72" t="s">
        <v>687</v>
      </c>
      <c r="B101" s="72" t="s">
        <v>677</v>
      </c>
      <c r="C101" s="73" t="s">
        <v>340</v>
      </c>
      <c r="D101" s="74" t="str">
        <f>VLOOKUP(C101,'Коды программ'!$A$2:$B$578,2,FALSE)</f>
        <v>Машинист локомотива</v>
      </c>
      <c r="E101" s="75" t="s">
        <v>12</v>
      </c>
      <c r="F101" s="80" t="s">
        <v>723</v>
      </c>
      <c r="G101" s="77">
        <v>0</v>
      </c>
      <c r="H101" s="147">
        <v>0</v>
      </c>
      <c r="I101" s="77">
        <v>0</v>
      </c>
      <c r="J101" s="77">
        <v>0</v>
      </c>
      <c r="K101" s="77">
        <v>0</v>
      </c>
      <c r="L101" s="77">
        <v>0</v>
      </c>
      <c r="M101" s="77">
        <v>0</v>
      </c>
      <c r="N101" s="147">
        <v>0</v>
      </c>
      <c r="O101" s="77">
        <v>0</v>
      </c>
      <c r="P101" s="77">
        <v>0</v>
      </c>
      <c r="Q101" s="77">
        <v>0</v>
      </c>
      <c r="R101" s="77">
        <v>0</v>
      </c>
      <c r="S101" s="77">
        <v>0</v>
      </c>
      <c r="T101" s="77">
        <v>0</v>
      </c>
      <c r="U101" s="77">
        <v>0</v>
      </c>
      <c r="V101" s="77">
        <v>0</v>
      </c>
      <c r="W101" s="77">
        <v>0</v>
      </c>
      <c r="X101" s="77">
        <v>0</v>
      </c>
      <c r="Y101" s="77">
        <v>0</v>
      </c>
      <c r="Z101" s="77">
        <v>0</v>
      </c>
      <c r="AA101" s="147"/>
      <c r="AB101" s="77"/>
      <c r="AC101" s="77"/>
      <c r="AD101" s="147"/>
      <c r="AE101" s="77"/>
      <c r="AF101" s="77"/>
      <c r="AG101" s="77"/>
      <c r="AH101" s="78" t="str">
        <f t="shared" si="18"/>
        <v>проверка пройдена</v>
      </c>
    </row>
    <row r="102" spans="1:34" s="79" customFormat="1" ht="36.75" customHeight="1" x14ac:dyDescent="0.25">
      <c r="A102" s="72" t="s">
        <v>687</v>
      </c>
      <c r="B102" s="72" t="s">
        <v>677</v>
      </c>
      <c r="C102" s="73" t="s">
        <v>340</v>
      </c>
      <c r="D102" s="74" t="str">
        <f>VLOOKUP(C102,'Коды программ'!$A$2:$B$578,2,FALSE)</f>
        <v>Машинист локомотива</v>
      </c>
      <c r="E102" s="75" t="s">
        <v>13</v>
      </c>
      <c r="F102" s="80" t="s">
        <v>15</v>
      </c>
      <c r="G102" s="77">
        <v>0</v>
      </c>
      <c r="H102" s="147">
        <v>0</v>
      </c>
      <c r="I102" s="77">
        <v>0</v>
      </c>
      <c r="J102" s="77">
        <v>0</v>
      </c>
      <c r="K102" s="77">
        <v>0</v>
      </c>
      <c r="L102" s="77">
        <v>0</v>
      </c>
      <c r="M102" s="77">
        <v>0</v>
      </c>
      <c r="N102" s="147">
        <v>0</v>
      </c>
      <c r="O102" s="77">
        <v>0</v>
      </c>
      <c r="P102" s="77">
        <v>0</v>
      </c>
      <c r="Q102" s="77">
        <v>0</v>
      </c>
      <c r="R102" s="77">
        <v>0</v>
      </c>
      <c r="S102" s="77">
        <v>0</v>
      </c>
      <c r="T102" s="77">
        <v>0</v>
      </c>
      <c r="U102" s="77">
        <v>0</v>
      </c>
      <c r="V102" s="77">
        <v>0</v>
      </c>
      <c r="W102" s="77">
        <v>0</v>
      </c>
      <c r="X102" s="77">
        <v>0</v>
      </c>
      <c r="Y102" s="77">
        <v>0</v>
      </c>
      <c r="Z102" s="77">
        <v>0</v>
      </c>
      <c r="AA102" s="147"/>
      <c r="AB102" s="77"/>
      <c r="AC102" s="77"/>
      <c r="AD102" s="147"/>
      <c r="AE102" s="77"/>
      <c r="AF102" s="77"/>
      <c r="AG102" s="77"/>
      <c r="AH102" s="78" t="str">
        <f t="shared" si="18"/>
        <v>проверка пройдена</v>
      </c>
    </row>
    <row r="103" spans="1:34" s="79" customFormat="1" ht="27" customHeight="1" x14ac:dyDescent="0.25">
      <c r="A103" s="72" t="s">
        <v>687</v>
      </c>
      <c r="B103" s="72" t="s">
        <v>677</v>
      </c>
      <c r="C103" s="73" t="s">
        <v>340</v>
      </c>
      <c r="D103" s="74" t="str">
        <f>VLOOKUP(C103,'Коды программ'!$A$2:$B$578,2,FALSE)</f>
        <v>Машинист локомотива</v>
      </c>
      <c r="E103" s="75" t="s">
        <v>14</v>
      </c>
      <c r="F103" s="80" t="s">
        <v>18</v>
      </c>
      <c r="G103" s="77">
        <v>0</v>
      </c>
      <c r="H103" s="147">
        <v>0</v>
      </c>
      <c r="I103" s="77">
        <v>0</v>
      </c>
      <c r="J103" s="77">
        <v>0</v>
      </c>
      <c r="K103" s="77">
        <v>0</v>
      </c>
      <c r="L103" s="77">
        <v>0</v>
      </c>
      <c r="M103" s="77">
        <v>0</v>
      </c>
      <c r="N103" s="147">
        <v>0</v>
      </c>
      <c r="O103" s="77">
        <v>0</v>
      </c>
      <c r="P103" s="77">
        <v>0</v>
      </c>
      <c r="Q103" s="77">
        <v>0</v>
      </c>
      <c r="R103" s="77">
        <v>0</v>
      </c>
      <c r="S103" s="77">
        <v>0</v>
      </c>
      <c r="T103" s="77">
        <v>0</v>
      </c>
      <c r="U103" s="77">
        <v>0</v>
      </c>
      <c r="V103" s="77">
        <v>0</v>
      </c>
      <c r="W103" s="77">
        <v>0</v>
      </c>
      <c r="X103" s="77">
        <v>0</v>
      </c>
      <c r="Y103" s="77">
        <v>0</v>
      </c>
      <c r="Z103" s="77">
        <v>0</v>
      </c>
      <c r="AA103" s="147"/>
      <c r="AB103" s="77"/>
      <c r="AC103" s="77"/>
      <c r="AD103" s="147"/>
      <c r="AE103" s="77"/>
      <c r="AF103" s="77"/>
      <c r="AG103" s="77"/>
      <c r="AH103" s="78" t="str">
        <f t="shared" si="18"/>
        <v>проверка пройдена</v>
      </c>
    </row>
    <row r="104" spans="1:34" s="105" customFormat="1" ht="35.25" customHeight="1" x14ac:dyDescent="0.25">
      <c r="A104" s="97" t="s">
        <v>687</v>
      </c>
      <c r="B104" s="97" t="s">
        <v>677</v>
      </c>
      <c r="C104" s="98" t="s">
        <v>45</v>
      </c>
      <c r="D104" s="100" t="str">
        <f>VLOOKUP(C104,'Коды программ'!$A$2:$B$578,2,FALSE)</f>
        <v>Мастер путевых машин</v>
      </c>
      <c r="E104" s="101" t="s">
        <v>10</v>
      </c>
      <c r="F104" s="102" t="s">
        <v>721</v>
      </c>
      <c r="G104" s="103">
        <v>21</v>
      </c>
      <c r="H104" s="141">
        <v>12</v>
      </c>
      <c r="I104" s="103">
        <v>7</v>
      </c>
      <c r="J104" s="103">
        <v>4</v>
      </c>
      <c r="K104" s="103">
        <v>0</v>
      </c>
      <c r="L104" s="103">
        <v>1</v>
      </c>
      <c r="M104" s="103">
        <v>0</v>
      </c>
      <c r="N104" s="141">
        <v>3</v>
      </c>
      <c r="O104" s="103">
        <v>4</v>
      </c>
      <c r="P104" s="103">
        <v>0</v>
      </c>
      <c r="Q104" s="103">
        <v>0</v>
      </c>
      <c r="R104" s="103">
        <v>0</v>
      </c>
      <c r="S104" s="103">
        <v>0</v>
      </c>
      <c r="T104" s="103">
        <v>0</v>
      </c>
      <c r="U104" s="103">
        <v>0</v>
      </c>
      <c r="V104" s="103">
        <v>0</v>
      </c>
      <c r="W104" s="103">
        <v>0</v>
      </c>
      <c r="X104" s="103">
        <v>0</v>
      </c>
      <c r="Y104" s="103">
        <v>0</v>
      </c>
      <c r="Z104" s="103">
        <v>0</v>
      </c>
      <c r="AA104" s="141">
        <v>1</v>
      </c>
      <c r="AB104" s="103"/>
      <c r="AC104" s="103"/>
      <c r="AD104" s="141"/>
      <c r="AE104" s="103"/>
      <c r="AF104" s="103"/>
      <c r="AG104" s="154" t="s">
        <v>1353</v>
      </c>
      <c r="AH104" s="104" t="str">
        <f>IF(G104=H104+K104+L104+M104+N104+O104+P104+Q104+R104+S104+T104+U104+V104+W104+X104+Y104+Z104+AA104+AB104+AC104+AD104+AE104+AF104,"проверка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5" spans="1:34" s="105" customFormat="1" ht="35.25" customHeight="1" x14ac:dyDescent="0.25">
      <c r="A105" s="97" t="s">
        <v>687</v>
      </c>
      <c r="B105" s="97" t="s">
        <v>677</v>
      </c>
      <c r="C105" s="98" t="s">
        <v>45</v>
      </c>
      <c r="D105" s="100" t="str">
        <f>VLOOKUP(C105,'Коды программ'!$A$2:$B$578,2,FALSE)</f>
        <v>Мастер путевых машин</v>
      </c>
      <c r="E105" s="101" t="s">
        <v>11</v>
      </c>
      <c r="F105" s="106" t="s">
        <v>722</v>
      </c>
      <c r="G105" s="103">
        <v>0</v>
      </c>
      <c r="H105" s="141">
        <v>0</v>
      </c>
      <c r="I105" s="103">
        <v>0</v>
      </c>
      <c r="J105" s="103">
        <v>0</v>
      </c>
      <c r="K105" s="103">
        <v>0</v>
      </c>
      <c r="L105" s="103">
        <v>0</v>
      </c>
      <c r="M105" s="103">
        <v>0</v>
      </c>
      <c r="N105" s="141">
        <v>0</v>
      </c>
      <c r="O105" s="103">
        <v>0</v>
      </c>
      <c r="P105" s="103">
        <v>0</v>
      </c>
      <c r="Q105" s="103">
        <v>0</v>
      </c>
      <c r="R105" s="103">
        <v>0</v>
      </c>
      <c r="S105" s="103">
        <v>0</v>
      </c>
      <c r="T105" s="103">
        <v>0</v>
      </c>
      <c r="U105" s="103">
        <v>0</v>
      </c>
      <c r="V105" s="103">
        <v>0</v>
      </c>
      <c r="W105" s="103">
        <v>0</v>
      </c>
      <c r="X105" s="103">
        <v>0</v>
      </c>
      <c r="Y105" s="103">
        <v>0</v>
      </c>
      <c r="Z105" s="103">
        <v>0</v>
      </c>
      <c r="AA105" s="141"/>
      <c r="AB105" s="103"/>
      <c r="AC105" s="103"/>
      <c r="AD105" s="141"/>
      <c r="AE105" s="103"/>
      <c r="AF105" s="103"/>
      <c r="AG105" s="103"/>
      <c r="AH105" s="104" t="str">
        <f t="shared" ref="AH105:AH108" si="19">IF(G105=H105+K105+L105+M105+N105+O105+P105+Q105+R105+S105+T105+U105+V105+W105+X105+Y105+Z105+AA105+AB105+AC105+AD105+AE105+AF105,"проверка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6" spans="1:34" s="105" customFormat="1" ht="35.25" customHeight="1" x14ac:dyDescent="0.25">
      <c r="A106" s="97" t="s">
        <v>687</v>
      </c>
      <c r="B106" s="97" t="s">
        <v>677</v>
      </c>
      <c r="C106" s="98" t="s">
        <v>45</v>
      </c>
      <c r="D106" s="100" t="str">
        <f>VLOOKUP(C106,'Коды программ'!$A$2:$B$578,2,FALSE)</f>
        <v>Мастер путевых машин</v>
      </c>
      <c r="E106" s="101" t="s">
        <v>12</v>
      </c>
      <c r="F106" s="106" t="s">
        <v>723</v>
      </c>
      <c r="G106" s="103">
        <v>0</v>
      </c>
      <c r="H106" s="141">
        <v>0</v>
      </c>
      <c r="I106" s="103">
        <v>0</v>
      </c>
      <c r="J106" s="103">
        <v>0</v>
      </c>
      <c r="K106" s="103">
        <v>0</v>
      </c>
      <c r="L106" s="103">
        <v>0</v>
      </c>
      <c r="M106" s="103">
        <v>0</v>
      </c>
      <c r="N106" s="141">
        <v>0</v>
      </c>
      <c r="O106" s="103">
        <v>0</v>
      </c>
      <c r="P106" s="103">
        <v>0</v>
      </c>
      <c r="Q106" s="103">
        <v>0</v>
      </c>
      <c r="R106" s="103">
        <v>0</v>
      </c>
      <c r="S106" s="103">
        <v>0</v>
      </c>
      <c r="T106" s="103">
        <v>0</v>
      </c>
      <c r="U106" s="103">
        <v>0</v>
      </c>
      <c r="V106" s="103">
        <v>0</v>
      </c>
      <c r="W106" s="103">
        <v>0</v>
      </c>
      <c r="X106" s="103">
        <v>0</v>
      </c>
      <c r="Y106" s="103">
        <v>0</v>
      </c>
      <c r="Z106" s="103">
        <v>0</v>
      </c>
      <c r="AA106" s="141"/>
      <c r="AB106" s="103"/>
      <c r="AC106" s="103"/>
      <c r="AD106" s="141"/>
      <c r="AE106" s="103"/>
      <c r="AF106" s="103"/>
      <c r="AG106" s="103"/>
      <c r="AH106" s="104" t="str">
        <f t="shared" si="19"/>
        <v>проверка пройдена</v>
      </c>
    </row>
    <row r="107" spans="1:34" s="105" customFormat="1" ht="36.75" customHeight="1" x14ac:dyDescent="0.25">
      <c r="A107" s="97" t="s">
        <v>687</v>
      </c>
      <c r="B107" s="97" t="s">
        <v>677</v>
      </c>
      <c r="C107" s="98" t="s">
        <v>45</v>
      </c>
      <c r="D107" s="100" t="str">
        <f>VLOOKUP(C107,'Коды программ'!$A$2:$B$578,2,FALSE)</f>
        <v>Мастер путевых машин</v>
      </c>
      <c r="E107" s="101" t="s">
        <v>13</v>
      </c>
      <c r="F107" s="106" t="s">
        <v>15</v>
      </c>
      <c r="G107" s="103">
        <v>0</v>
      </c>
      <c r="H107" s="141">
        <v>0</v>
      </c>
      <c r="I107" s="103">
        <v>0</v>
      </c>
      <c r="J107" s="103">
        <v>0</v>
      </c>
      <c r="K107" s="103">
        <v>0</v>
      </c>
      <c r="L107" s="103">
        <v>0</v>
      </c>
      <c r="M107" s="103">
        <v>0</v>
      </c>
      <c r="N107" s="141">
        <v>0</v>
      </c>
      <c r="O107" s="103">
        <v>0</v>
      </c>
      <c r="P107" s="103">
        <v>0</v>
      </c>
      <c r="Q107" s="103">
        <v>0</v>
      </c>
      <c r="R107" s="103">
        <v>0</v>
      </c>
      <c r="S107" s="103">
        <v>0</v>
      </c>
      <c r="T107" s="103">
        <v>0</v>
      </c>
      <c r="U107" s="103">
        <v>0</v>
      </c>
      <c r="V107" s="103">
        <v>0</v>
      </c>
      <c r="W107" s="103">
        <v>0</v>
      </c>
      <c r="X107" s="103">
        <v>0</v>
      </c>
      <c r="Y107" s="103">
        <v>0</v>
      </c>
      <c r="Z107" s="103">
        <v>0</v>
      </c>
      <c r="AA107" s="141"/>
      <c r="AB107" s="103"/>
      <c r="AC107" s="103"/>
      <c r="AD107" s="141"/>
      <c r="AE107" s="103"/>
      <c r="AF107" s="103"/>
      <c r="AG107" s="103"/>
      <c r="AH107" s="104" t="str">
        <f t="shared" si="19"/>
        <v>проверка пройдена</v>
      </c>
    </row>
    <row r="108" spans="1:34" s="105" customFormat="1" ht="27" customHeight="1" x14ac:dyDescent="0.25">
      <c r="A108" s="97" t="s">
        <v>687</v>
      </c>
      <c r="B108" s="97" t="s">
        <v>677</v>
      </c>
      <c r="C108" s="98" t="s">
        <v>45</v>
      </c>
      <c r="D108" s="100" t="str">
        <f>VLOOKUP(C108,'Коды программ'!$A$2:$B$578,2,FALSE)</f>
        <v>Мастер путевых машин</v>
      </c>
      <c r="E108" s="101" t="s">
        <v>14</v>
      </c>
      <c r="F108" s="106" t="s">
        <v>18</v>
      </c>
      <c r="G108" s="103">
        <v>0</v>
      </c>
      <c r="H108" s="141">
        <v>0</v>
      </c>
      <c r="I108" s="103">
        <v>0</v>
      </c>
      <c r="J108" s="103">
        <v>0</v>
      </c>
      <c r="K108" s="103">
        <v>0</v>
      </c>
      <c r="L108" s="103">
        <v>0</v>
      </c>
      <c r="M108" s="103">
        <v>0</v>
      </c>
      <c r="N108" s="141">
        <v>0</v>
      </c>
      <c r="O108" s="103">
        <v>0</v>
      </c>
      <c r="P108" s="103">
        <v>0</v>
      </c>
      <c r="Q108" s="103">
        <v>0</v>
      </c>
      <c r="R108" s="103">
        <v>0</v>
      </c>
      <c r="S108" s="103">
        <v>0</v>
      </c>
      <c r="T108" s="103">
        <v>0</v>
      </c>
      <c r="U108" s="103">
        <v>0</v>
      </c>
      <c r="V108" s="103">
        <v>0</v>
      </c>
      <c r="W108" s="103">
        <v>0</v>
      </c>
      <c r="X108" s="103">
        <v>0</v>
      </c>
      <c r="Y108" s="103">
        <v>0</v>
      </c>
      <c r="Z108" s="103">
        <v>0</v>
      </c>
      <c r="AA108" s="141"/>
      <c r="AB108" s="103"/>
      <c r="AC108" s="103"/>
      <c r="AD108" s="141"/>
      <c r="AE108" s="103"/>
      <c r="AF108" s="103"/>
      <c r="AG108" s="103"/>
      <c r="AH108" s="104" t="str">
        <f t="shared" si="19"/>
        <v>проверка пройдена</v>
      </c>
    </row>
    <row r="109" spans="1:34" s="4" customFormat="1" ht="35.25" customHeight="1" x14ac:dyDescent="0.25">
      <c r="A109" s="131" t="s">
        <v>687</v>
      </c>
      <c r="B109" s="131" t="s">
        <v>677</v>
      </c>
      <c r="C109" s="132" t="s">
        <v>516</v>
      </c>
      <c r="D109" s="24" t="str">
        <f>VLOOKUP(C109,'Коды программ'!$A$2:$B$578,2,FALSE)</f>
        <v>Проводник на железнодорожном транспорте</v>
      </c>
      <c r="E109" s="6" t="s">
        <v>10</v>
      </c>
      <c r="F109" s="19" t="s">
        <v>721</v>
      </c>
      <c r="G109" s="7">
        <v>44</v>
      </c>
      <c r="H109" s="142">
        <v>30</v>
      </c>
      <c r="I109" s="7">
        <v>7</v>
      </c>
      <c r="J109" s="7">
        <v>25</v>
      </c>
      <c r="K109" s="7">
        <v>0</v>
      </c>
      <c r="L109" s="7">
        <v>0</v>
      </c>
      <c r="M109" s="7">
        <v>2</v>
      </c>
      <c r="N109" s="142">
        <v>0</v>
      </c>
      <c r="O109" s="7">
        <v>1</v>
      </c>
      <c r="P109" s="7">
        <v>6</v>
      </c>
      <c r="Q109" s="7">
        <v>0</v>
      </c>
      <c r="R109" s="7">
        <v>0</v>
      </c>
      <c r="S109" s="7">
        <v>2</v>
      </c>
      <c r="T109" s="7">
        <v>0</v>
      </c>
      <c r="U109" s="7">
        <v>0</v>
      </c>
      <c r="V109" s="7">
        <v>0</v>
      </c>
      <c r="W109" s="7">
        <v>0</v>
      </c>
      <c r="X109" s="7">
        <v>0</v>
      </c>
      <c r="Y109" s="7">
        <v>0</v>
      </c>
      <c r="Z109" s="7">
        <v>0</v>
      </c>
      <c r="AA109" s="142">
        <v>3</v>
      </c>
      <c r="AB109" s="7"/>
      <c r="AC109" s="7"/>
      <c r="AD109" s="142"/>
      <c r="AE109" s="7"/>
      <c r="AF109" s="7"/>
      <c r="AG109" s="155" t="s">
        <v>1353</v>
      </c>
      <c r="AH109" s="22" t="str">
        <f>IF(G109=H109+K109+L109+M109+N109+O109+P109+Q109+R109+S109+T109+U109+V109+W109+X109+Y109+Z109+AA109+AB109+AC109+AD109+AE109+AF109,"проверка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0" spans="1:34" s="4" customFormat="1" ht="35.25" customHeight="1" x14ac:dyDescent="0.25">
      <c r="A110" s="131" t="s">
        <v>687</v>
      </c>
      <c r="B110" s="131" t="s">
        <v>677</v>
      </c>
      <c r="C110" s="132" t="s">
        <v>516</v>
      </c>
      <c r="D110" s="24" t="str">
        <f>VLOOKUP(C110,'Коды программ'!$A$2:$B$578,2,FALSE)</f>
        <v>Проводник на железнодорожном транспорте</v>
      </c>
      <c r="E110" s="6" t="s">
        <v>11</v>
      </c>
      <c r="F110" s="5" t="s">
        <v>722</v>
      </c>
      <c r="G110" s="7">
        <v>0</v>
      </c>
      <c r="H110" s="142">
        <v>0</v>
      </c>
      <c r="I110" s="7">
        <v>0</v>
      </c>
      <c r="J110" s="7">
        <v>0</v>
      </c>
      <c r="K110" s="7">
        <v>0</v>
      </c>
      <c r="L110" s="7">
        <v>0</v>
      </c>
      <c r="M110" s="7">
        <v>0</v>
      </c>
      <c r="N110" s="142">
        <v>0</v>
      </c>
      <c r="O110" s="7">
        <v>0</v>
      </c>
      <c r="P110" s="7">
        <v>0</v>
      </c>
      <c r="Q110" s="7">
        <v>0</v>
      </c>
      <c r="R110" s="7">
        <v>0</v>
      </c>
      <c r="S110" s="7">
        <v>0</v>
      </c>
      <c r="T110" s="7">
        <v>0</v>
      </c>
      <c r="U110" s="7">
        <v>0</v>
      </c>
      <c r="V110" s="7">
        <v>0</v>
      </c>
      <c r="W110" s="7">
        <v>0</v>
      </c>
      <c r="X110" s="7">
        <v>0</v>
      </c>
      <c r="Y110" s="7">
        <v>0</v>
      </c>
      <c r="Z110" s="7">
        <v>0</v>
      </c>
      <c r="AA110" s="142"/>
      <c r="AB110" s="7"/>
      <c r="AC110" s="7"/>
      <c r="AD110" s="142"/>
      <c r="AE110" s="7"/>
      <c r="AF110" s="7"/>
      <c r="AG110" s="7"/>
      <c r="AH110" s="22" t="str">
        <f t="shared" ref="AH110:AH113" si="20">IF(G110=H110+K110+L110+M110+N110+O110+P110+Q110+R110+S110+T110+U110+V110+W110+X110+Y110+Z110+AA110+AB110+AC110+AD110+AE110+AF110,"проверка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1" spans="1:34" s="4" customFormat="1" ht="35.25" customHeight="1" x14ac:dyDescent="0.25">
      <c r="A111" s="131" t="s">
        <v>687</v>
      </c>
      <c r="B111" s="131" t="s">
        <v>677</v>
      </c>
      <c r="C111" s="132" t="s">
        <v>516</v>
      </c>
      <c r="D111" s="24" t="str">
        <f>VLOOKUP(C111,'Коды программ'!$A$2:$B$578,2,FALSE)</f>
        <v>Проводник на железнодорожном транспорте</v>
      </c>
      <c r="E111" s="6" t="s">
        <v>12</v>
      </c>
      <c r="F111" s="5" t="s">
        <v>723</v>
      </c>
      <c r="G111" s="7">
        <v>0</v>
      </c>
      <c r="H111" s="142">
        <v>0</v>
      </c>
      <c r="I111" s="7">
        <v>0</v>
      </c>
      <c r="J111" s="7">
        <v>0</v>
      </c>
      <c r="K111" s="7">
        <v>0</v>
      </c>
      <c r="L111" s="7">
        <v>0</v>
      </c>
      <c r="M111" s="7">
        <v>0</v>
      </c>
      <c r="N111" s="142">
        <v>0</v>
      </c>
      <c r="O111" s="7">
        <v>0</v>
      </c>
      <c r="P111" s="7">
        <v>0</v>
      </c>
      <c r="Q111" s="7">
        <v>0</v>
      </c>
      <c r="R111" s="7">
        <v>0</v>
      </c>
      <c r="S111" s="7">
        <v>0</v>
      </c>
      <c r="T111" s="7">
        <v>0</v>
      </c>
      <c r="U111" s="7">
        <v>0</v>
      </c>
      <c r="V111" s="7">
        <v>0</v>
      </c>
      <c r="W111" s="7">
        <v>0</v>
      </c>
      <c r="X111" s="7">
        <v>0</v>
      </c>
      <c r="Y111" s="7">
        <v>0</v>
      </c>
      <c r="Z111" s="7">
        <v>0</v>
      </c>
      <c r="AA111" s="142"/>
      <c r="AB111" s="7"/>
      <c r="AC111" s="7"/>
      <c r="AD111" s="142"/>
      <c r="AE111" s="7"/>
      <c r="AF111" s="7"/>
      <c r="AG111" s="7"/>
      <c r="AH111" s="22" t="str">
        <f t="shared" si="20"/>
        <v>проверка пройдена</v>
      </c>
    </row>
    <row r="112" spans="1:34" s="4" customFormat="1" ht="36.75" customHeight="1" x14ac:dyDescent="0.25">
      <c r="A112" s="131" t="s">
        <v>687</v>
      </c>
      <c r="B112" s="131" t="s">
        <v>677</v>
      </c>
      <c r="C112" s="132" t="s">
        <v>516</v>
      </c>
      <c r="D112" s="24" t="str">
        <f>VLOOKUP(C112,'Коды программ'!$A$2:$B$578,2,FALSE)</f>
        <v>Проводник на железнодорожном транспорте</v>
      </c>
      <c r="E112" s="6" t="s">
        <v>13</v>
      </c>
      <c r="F112" s="5" t="s">
        <v>15</v>
      </c>
      <c r="G112" s="7">
        <v>0</v>
      </c>
      <c r="H112" s="142">
        <v>0</v>
      </c>
      <c r="I112" s="7">
        <v>0</v>
      </c>
      <c r="J112" s="7">
        <v>0</v>
      </c>
      <c r="K112" s="7">
        <v>0</v>
      </c>
      <c r="L112" s="7">
        <v>0</v>
      </c>
      <c r="M112" s="7">
        <v>0</v>
      </c>
      <c r="N112" s="142">
        <v>0</v>
      </c>
      <c r="O112" s="7">
        <v>0</v>
      </c>
      <c r="P112" s="7">
        <v>0</v>
      </c>
      <c r="Q112" s="7">
        <v>0</v>
      </c>
      <c r="R112" s="7">
        <v>0</v>
      </c>
      <c r="S112" s="7">
        <v>0</v>
      </c>
      <c r="T112" s="7">
        <v>0</v>
      </c>
      <c r="U112" s="7">
        <v>0</v>
      </c>
      <c r="V112" s="7">
        <v>0</v>
      </c>
      <c r="W112" s="7">
        <v>0</v>
      </c>
      <c r="X112" s="7">
        <v>0</v>
      </c>
      <c r="Y112" s="7">
        <v>0</v>
      </c>
      <c r="Z112" s="7">
        <v>0</v>
      </c>
      <c r="AA112" s="142"/>
      <c r="AB112" s="7"/>
      <c r="AC112" s="7"/>
      <c r="AD112" s="142"/>
      <c r="AE112" s="7"/>
      <c r="AF112" s="7"/>
      <c r="AG112" s="7"/>
      <c r="AH112" s="22" t="str">
        <f t="shared" si="20"/>
        <v>проверка пройдена</v>
      </c>
    </row>
    <row r="113" spans="1:34" s="4" customFormat="1" ht="27" customHeight="1" x14ac:dyDescent="0.25">
      <c r="A113" s="131" t="s">
        <v>687</v>
      </c>
      <c r="B113" s="131" t="s">
        <v>677</v>
      </c>
      <c r="C113" s="132" t="s">
        <v>516</v>
      </c>
      <c r="D113" s="24" t="str">
        <f>VLOOKUP(C113,'Коды программ'!$A$2:$B$578,2,FALSE)</f>
        <v>Проводник на железнодорожном транспорте</v>
      </c>
      <c r="E113" s="6" t="s">
        <v>14</v>
      </c>
      <c r="F113" s="5" t="s">
        <v>18</v>
      </c>
      <c r="G113" s="7">
        <v>0</v>
      </c>
      <c r="H113" s="142">
        <v>0</v>
      </c>
      <c r="I113" s="7">
        <v>0</v>
      </c>
      <c r="J113" s="7">
        <v>0</v>
      </c>
      <c r="K113" s="7">
        <v>0</v>
      </c>
      <c r="L113" s="7">
        <v>0</v>
      </c>
      <c r="M113" s="7">
        <v>0</v>
      </c>
      <c r="N113" s="142">
        <v>0</v>
      </c>
      <c r="O113" s="7">
        <v>0</v>
      </c>
      <c r="P113" s="7">
        <v>0</v>
      </c>
      <c r="Q113" s="7">
        <v>0</v>
      </c>
      <c r="R113" s="7">
        <v>0</v>
      </c>
      <c r="S113" s="7">
        <v>0</v>
      </c>
      <c r="T113" s="7">
        <v>0</v>
      </c>
      <c r="U113" s="7">
        <v>0</v>
      </c>
      <c r="V113" s="7">
        <v>0</v>
      </c>
      <c r="W113" s="7">
        <v>0</v>
      </c>
      <c r="X113" s="7">
        <v>0</v>
      </c>
      <c r="Y113" s="7">
        <v>0</v>
      </c>
      <c r="Z113" s="7">
        <v>0</v>
      </c>
      <c r="AA113" s="142"/>
      <c r="AB113" s="7"/>
      <c r="AC113" s="7"/>
      <c r="AD113" s="142"/>
      <c r="AE113" s="7"/>
      <c r="AF113" s="7"/>
      <c r="AG113" s="7"/>
      <c r="AH113" s="22" t="str">
        <f t="shared" si="20"/>
        <v>проверка пройдена</v>
      </c>
    </row>
    <row r="114" spans="1:34" x14ac:dyDescent="0.3">
      <c r="G114" s="158"/>
      <c r="H114" s="159"/>
      <c r="I114" s="158"/>
      <c r="J114" s="158"/>
      <c r="K114" s="158"/>
      <c r="L114" s="158"/>
      <c r="M114" s="158"/>
      <c r="N114" s="159"/>
      <c r="O114" s="158"/>
      <c r="P114" s="158"/>
      <c r="W114" s="158"/>
    </row>
    <row r="117" spans="1:34" ht="81.75" customHeight="1" x14ac:dyDescent="0.3">
      <c r="A117" s="178" t="s">
        <v>725</v>
      </c>
      <c r="B117" s="178"/>
      <c r="C117" s="178"/>
      <c r="D117" s="178"/>
      <c r="E117" s="178"/>
      <c r="F117" s="178"/>
    </row>
    <row r="119" spans="1:34" ht="135" customHeight="1" x14ac:dyDescent="0.3">
      <c r="A119" s="179" t="s">
        <v>1347</v>
      </c>
      <c r="B119" s="179"/>
      <c r="C119" s="179"/>
      <c r="D119" s="179"/>
    </row>
    <row r="120" spans="1:34" ht="40.5" x14ac:dyDescent="0.3">
      <c r="A120" s="20" t="s">
        <v>1319</v>
      </c>
      <c r="B120" s="20" t="s">
        <v>1320</v>
      </c>
      <c r="C120" s="20" t="s">
        <v>1321</v>
      </c>
      <c r="D120" s="20" t="s">
        <v>1322</v>
      </c>
    </row>
    <row r="121" spans="1:34" ht="80.25" customHeight="1" x14ac:dyDescent="0.3">
      <c r="A121" s="129" t="s">
        <v>1342</v>
      </c>
      <c r="B121" s="129" t="s">
        <v>1343</v>
      </c>
      <c r="C121" s="130" t="s">
        <v>1344</v>
      </c>
      <c r="D121" s="129">
        <v>89206577878</v>
      </c>
    </row>
  </sheetData>
  <mergeCells count="18">
    <mergeCell ref="A117:F117"/>
    <mergeCell ref="A119:D119"/>
    <mergeCell ref="AH5:AH7"/>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121"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ErrorMessage="1">
          <x14:formula1>
            <xm:f>'D:\Шимко Н.А\Воронина\2021-2022\Ежемесячный мониторинг трудоустройства\[Черновик отчета на 1 октября 2021.xlsx]Коды и наименования программ'!#REF!</xm:f>
          </x14:formula1>
          <xm:sqref>B9:B13</xm:sqref>
        </x14:dataValidation>
        <x14:dataValidation type="list" allowBlank="1" showErrorMessage="1">
          <x14:formula1>
            <xm:f>'D:\Шимко Н.А\Воронина\2021-2022\Ежемесячный мониторинг трудоустройства\[Черновик отчета на 1 октября 2021.xlsx]Коды и наименования программ'!#REF!</xm:f>
          </x14:formula1>
          <xm:sqref>A9:A13</xm:sqref>
        </x14:dataValidation>
        <x14:dataValidation type="list" allowBlank="1" showErrorMessage="1">
          <x14:formula1>
            <xm:f>'D:\Шимко Н.А\Воронина\2021-2022\Ежемесячный мониторинг трудоустройства\[Черновик отчета на 1 октября 2021.xlsx]Коды и наименования программ'!#REF!</xm:f>
          </x14:formula1>
          <xm:sqref>C9:C13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72" workbookViewId="0">
      <selection activeCell="G89" sqref="G89"/>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8" t="s">
        <v>596</v>
      </c>
      <c r="K2" t="s">
        <v>681</v>
      </c>
    </row>
    <row r="3" spans="1:11" x14ac:dyDescent="0.25">
      <c r="A3" s="1" t="s">
        <v>20</v>
      </c>
      <c r="B3" s="1" t="s">
        <v>744</v>
      </c>
      <c r="C3" s="1" t="s">
        <v>3</v>
      </c>
      <c r="D3" s="1"/>
      <c r="E3" s="1" t="s">
        <v>7</v>
      </c>
      <c r="F3" s="1"/>
      <c r="G3" s="8" t="s">
        <v>597</v>
      </c>
      <c r="K3" t="s">
        <v>682</v>
      </c>
    </row>
    <row r="4" spans="1:11" x14ac:dyDescent="0.25">
      <c r="A4" s="1" t="s">
        <v>21</v>
      </c>
      <c r="B4" s="1" t="s">
        <v>745</v>
      </c>
      <c r="C4" s="1" t="s">
        <v>4</v>
      </c>
      <c r="D4" s="1"/>
      <c r="E4" s="1"/>
      <c r="F4" s="1"/>
      <c r="G4" s="8" t="s">
        <v>598</v>
      </c>
      <c r="K4" t="s">
        <v>683</v>
      </c>
    </row>
    <row r="5" spans="1:11" x14ac:dyDescent="0.25">
      <c r="A5" s="1" t="s">
        <v>22</v>
      </c>
      <c r="B5" s="1" t="s">
        <v>746</v>
      </c>
      <c r="C5" s="1" t="s">
        <v>5</v>
      </c>
      <c r="D5" s="1"/>
      <c r="E5" s="1"/>
      <c r="F5" s="1"/>
      <c r="G5" s="8" t="s">
        <v>599</v>
      </c>
      <c r="K5" t="s">
        <v>684</v>
      </c>
    </row>
    <row r="6" spans="1:11" x14ac:dyDescent="0.25">
      <c r="A6" s="1" t="s">
        <v>23</v>
      </c>
      <c r="B6" s="1" t="s">
        <v>747</v>
      </c>
      <c r="C6" s="1"/>
      <c r="D6" s="1"/>
      <c r="E6" s="1"/>
      <c r="F6" s="1"/>
      <c r="G6" s="8" t="s">
        <v>600</v>
      </c>
      <c r="K6" t="s">
        <v>685</v>
      </c>
    </row>
    <row r="7" spans="1:11" x14ac:dyDescent="0.25">
      <c r="A7" s="1" t="s">
        <v>24</v>
      </c>
      <c r="B7" s="1" t="s">
        <v>748</v>
      </c>
      <c r="C7" s="1"/>
      <c r="D7" s="1"/>
      <c r="E7" s="1"/>
      <c r="F7" s="1"/>
      <c r="G7" s="8" t="s">
        <v>601</v>
      </c>
      <c r="K7" t="s">
        <v>686</v>
      </c>
    </row>
    <row r="8" spans="1:11" x14ac:dyDescent="0.25">
      <c r="A8" s="1" t="s">
        <v>25</v>
      </c>
      <c r="B8" s="1" t="s">
        <v>749</v>
      </c>
      <c r="C8" s="1"/>
      <c r="D8" s="1"/>
      <c r="E8" s="1"/>
      <c r="F8" s="1"/>
      <c r="G8" s="8" t="s">
        <v>602</v>
      </c>
      <c r="K8" t="s">
        <v>687</v>
      </c>
    </row>
    <row r="9" spans="1:11" x14ac:dyDescent="0.25">
      <c r="A9" s="1" t="s">
        <v>26</v>
      </c>
      <c r="B9" s="1" t="s">
        <v>750</v>
      </c>
      <c r="C9" s="1"/>
      <c r="D9" s="1"/>
      <c r="E9" s="1"/>
      <c r="F9" s="1"/>
      <c r="G9" s="8" t="s">
        <v>603</v>
      </c>
      <c r="K9" t="s">
        <v>688</v>
      </c>
    </row>
    <row r="10" spans="1:11" x14ac:dyDescent="0.25">
      <c r="A10" s="1" t="s">
        <v>27</v>
      </c>
      <c r="B10" s="1" t="s">
        <v>751</v>
      </c>
      <c r="C10" s="1"/>
      <c r="D10" s="1"/>
      <c r="E10" s="1"/>
      <c r="F10" s="1"/>
      <c r="G10" s="8" t="s">
        <v>604</v>
      </c>
    </row>
    <row r="11" spans="1:11" x14ac:dyDescent="0.25">
      <c r="A11" s="1" t="s">
        <v>28</v>
      </c>
      <c r="B11" s="1" t="s">
        <v>752</v>
      </c>
      <c r="C11" s="1"/>
      <c r="D11" s="1"/>
      <c r="E11" s="1"/>
      <c r="F11" s="1"/>
      <c r="G11" s="8" t="s">
        <v>605</v>
      </c>
    </row>
    <row r="12" spans="1:11" x14ac:dyDescent="0.25">
      <c r="A12" s="1" t="s">
        <v>29</v>
      </c>
      <c r="B12" s="1" t="s">
        <v>753</v>
      </c>
      <c r="C12" s="1"/>
      <c r="D12" s="1"/>
      <c r="E12" s="1"/>
      <c r="F12" s="1"/>
      <c r="G12" s="8" t="s">
        <v>606</v>
      </c>
    </row>
    <row r="13" spans="1:11" x14ac:dyDescent="0.25">
      <c r="A13" s="1" t="s">
        <v>30</v>
      </c>
      <c r="B13" s="1" t="s">
        <v>754</v>
      </c>
      <c r="C13" s="1"/>
      <c r="D13" s="1"/>
      <c r="E13" s="1"/>
      <c r="F13" s="1"/>
      <c r="G13" s="8" t="s">
        <v>607</v>
      </c>
    </row>
    <row r="14" spans="1:11" x14ac:dyDescent="0.25">
      <c r="A14" s="1" t="s">
        <v>31</v>
      </c>
      <c r="B14" s="1" t="s">
        <v>755</v>
      </c>
      <c r="C14" s="1"/>
      <c r="D14" s="1"/>
      <c r="E14" s="1"/>
      <c r="F14" s="1"/>
      <c r="G14" s="8" t="s">
        <v>608</v>
      </c>
    </row>
    <row r="15" spans="1:11" x14ac:dyDescent="0.25">
      <c r="A15" s="1" t="s">
        <v>32</v>
      </c>
      <c r="B15" t="s">
        <v>756</v>
      </c>
      <c r="G15" s="8" t="s">
        <v>609</v>
      </c>
    </row>
    <row r="16" spans="1:11" x14ac:dyDescent="0.25">
      <c r="A16" s="1" t="s">
        <v>33</v>
      </c>
      <c r="B16" t="s">
        <v>757</v>
      </c>
      <c r="G16" s="8" t="s">
        <v>610</v>
      </c>
    </row>
    <row r="17" spans="1:7" x14ac:dyDescent="0.25">
      <c r="A17" s="1" t="s">
        <v>34</v>
      </c>
      <c r="B17" t="s">
        <v>758</v>
      </c>
      <c r="G17" s="8" t="s">
        <v>611</v>
      </c>
    </row>
    <row r="18" spans="1:7" x14ac:dyDescent="0.25">
      <c r="A18" s="1" t="s">
        <v>35</v>
      </c>
      <c r="B18" t="s">
        <v>759</v>
      </c>
      <c r="G18" s="8" t="s">
        <v>612</v>
      </c>
    </row>
    <row r="19" spans="1:7" x14ac:dyDescent="0.25">
      <c r="A19" s="1" t="s">
        <v>36</v>
      </c>
      <c r="B19" t="s">
        <v>760</v>
      </c>
      <c r="G19" s="8" t="s">
        <v>613</v>
      </c>
    </row>
    <row r="20" spans="1:7" x14ac:dyDescent="0.25">
      <c r="A20" s="1" t="s">
        <v>37</v>
      </c>
      <c r="B20" t="s">
        <v>761</v>
      </c>
      <c r="G20" s="8" t="s">
        <v>614</v>
      </c>
    </row>
    <row r="21" spans="1:7" x14ac:dyDescent="0.25">
      <c r="A21" s="1" t="s">
        <v>38</v>
      </c>
      <c r="B21" t="s">
        <v>762</v>
      </c>
      <c r="G21" s="8" t="s">
        <v>615</v>
      </c>
    </row>
    <row r="22" spans="1:7" x14ac:dyDescent="0.25">
      <c r="A22" s="1" t="s">
        <v>39</v>
      </c>
      <c r="B22" t="s">
        <v>763</v>
      </c>
      <c r="G22" s="8" t="s">
        <v>616</v>
      </c>
    </row>
    <row r="23" spans="1:7" x14ac:dyDescent="0.25">
      <c r="A23" s="1" t="s">
        <v>40</v>
      </c>
      <c r="B23" t="s">
        <v>764</v>
      </c>
      <c r="G23" s="8" t="s">
        <v>617</v>
      </c>
    </row>
    <row r="24" spans="1:7" x14ac:dyDescent="0.25">
      <c r="A24" s="1" t="s">
        <v>41</v>
      </c>
      <c r="B24" t="s">
        <v>765</v>
      </c>
      <c r="G24" s="8" t="s">
        <v>618</v>
      </c>
    </row>
    <row r="25" spans="1:7" x14ac:dyDescent="0.25">
      <c r="A25" s="1" t="s">
        <v>42</v>
      </c>
      <c r="B25" t="s">
        <v>766</v>
      </c>
      <c r="G25" s="8" t="s">
        <v>619</v>
      </c>
    </row>
    <row r="26" spans="1:7" x14ac:dyDescent="0.25">
      <c r="A26" s="1" t="s">
        <v>43</v>
      </c>
      <c r="B26" t="s">
        <v>767</v>
      </c>
      <c r="G26" s="8" t="s">
        <v>620</v>
      </c>
    </row>
    <row r="27" spans="1:7" x14ac:dyDescent="0.25">
      <c r="A27" s="1" t="s">
        <v>44</v>
      </c>
      <c r="B27" t="s">
        <v>768</v>
      </c>
      <c r="G27" s="8" t="s">
        <v>621</v>
      </c>
    </row>
    <row r="28" spans="1:7" x14ac:dyDescent="0.25">
      <c r="A28" s="1" t="s">
        <v>45</v>
      </c>
      <c r="B28" t="s">
        <v>769</v>
      </c>
      <c r="G28" s="8" t="s">
        <v>622</v>
      </c>
    </row>
    <row r="29" spans="1:7" x14ac:dyDescent="0.25">
      <c r="A29" s="1" t="s">
        <v>46</v>
      </c>
      <c r="B29" t="s">
        <v>770</v>
      </c>
      <c r="G29" s="8" t="s">
        <v>623</v>
      </c>
    </row>
    <row r="30" spans="1:7" x14ac:dyDescent="0.25">
      <c r="A30" s="1" t="s">
        <v>47</v>
      </c>
      <c r="B30" t="s">
        <v>771</v>
      </c>
      <c r="G30" s="8" t="s">
        <v>624</v>
      </c>
    </row>
    <row r="31" spans="1:7" x14ac:dyDescent="0.25">
      <c r="A31" s="1" t="s">
        <v>48</v>
      </c>
      <c r="B31" t="s">
        <v>772</v>
      </c>
      <c r="G31" s="8" t="s">
        <v>625</v>
      </c>
    </row>
    <row r="32" spans="1:7" x14ac:dyDescent="0.25">
      <c r="A32" s="1" t="s">
        <v>49</v>
      </c>
      <c r="B32" t="s">
        <v>773</v>
      </c>
      <c r="G32" s="8" t="s">
        <v>626</v>
      </c>
    </row>
    <row r="33" spans="1:7" x14ac:dyDescent="0.25">
      <c r="A33" s="1" t="s">
        <v>50</v>
      </c>
      <c r="B33" t="s">
        <v>774</v>
      </c>
      <c r="G33" s="8" t="s">
        <v>627</v>
      </c>
    </row>
    <row r="34" spans="1:7" x14ac:dyDescent="0.25">
      <c r="A34" s="1" t="s">
        <v>51</v>
      </c>
      <c r="B34" t="s">
        <v>775</v>
      </c>
      <c r="G34" s="8" t="s">
        <v>16</v>
      </c>
    </row>
    <row r="35" spans="1:7" x14ac:dyDescent="0.25">
      <c r="A35" s="1" t="s">
        <v>52</v>
      </c>
      <c r="B35" t="s">
        <v>776</v>
      </c>
      <c r="G35" s="8" t="s">
        <v>628</v>
      </c>
    </row>
    <row r="36" spans="1:7" x14ac:dyDescent="0.25">
      <c r="A36" s="1" t="s">
        <v>53</v>
      </c>
      <c r="B36" t="s">
        <v>777</v>
      </c>
      <c r="G36" s="8" t="s">
        <v>629</v>
      </c>
    </row>
    <row r="37" spans="1:7" x14ac:dyDescent="0.25">
      <c r="A37" s="1" t="s">
        <v>54</v>
      </c>
      <c r="B37" t="s">
        <v>778</v>
      </c>
      <c r="G37" s="8" t="s">
        <v>630</v>
      </c>
    </row>
    <row r="38" spans="1:7" x14ac:dyDescent="0.25">
      <c r="A38" s="1" t="s">
        <v>55</v>
      </c>
      <c r="B38" t="s">
        <v>779</v>
      </c>
      <c r="G38" s="8" t="s">
        <v>631</v>
      </c>
    </row>
    <row r="39" spans="1:7" x14ac:dyDescent="0.25">
      <c r="A39" s="1" t="s">
        <v>56</v>
      </c>
      <c r="B39" t="s">
        <v>780</v>
      </c>
      <c r="G39" s="8" t="s">
        <v>632</v>
      </c>
    </row>
    <row r="40" spans="1:7" x14ac:dyDescent="0.25">
      <c r="A40" s="1" t="s">
        <v>57</v>
      </c>
      <c r="B40" t="s">
        <v>781</v>
      </c>
      <c r="G40" s="8" t="s">
        <v>633</v>
      </c>
    </row>
    <row r="41" spans="1:7" x14ac:dyDescent="0.25">
      <c r="A41" s="1" t="s">
        <v>58</v>
      </c>
      <c r="B41" t="s">
        <v>782</v>
      </c>
      <c r="G41" s="8" t="s">
        <v>634</v>
      </c>
    </row>
    <row r="42" spans="1:7" x14ac:dyDescent="0.25">
      <c r="A42" s="1" t="s">
        <v>59</v>
      </c>
      <c r="B42" t="s">
        <v>783</v>
      </c>
      <c r="G42" s="8" t="s">
        <v>635</v>
      </c>
    </row>
    <row r="43" spans="1:7" x14ac:dyDescent="0.25">
      <c r="A43" s="1" t="s">
        <v>60</v>
      </c>
      <c r="B43" t="s">
        <v>784</v>
      </c>
      <c r="G43" s="8" t="s">
        <v>636</v>
      </c>
    </row>
    <row r="44" spans="1:7" x14ac:dyDescent="0.25">
      <c r="A44" s="1" t="s">
        <v>61</v>
      </c>
      <c r="B44" t="s">
        <v>785</v>
      </c>
      <c r="G44" s="8" t="s">
        <v>637</v>
      </c>
    </row>
    <row r="45" spans="1:7" x14ac:dyDescent="0.25">
      <c r="A45" s="1" t="s">
        <v>62</v>
      </c>
      <c r="B45" t="s">
        <v>786</v>
      </c>
      <c r="G45" s="8" t="s">
        <v>638</v>
      </c>
    </row>
    <row r="46" spans="1:7" x14ac:dyDescent="0.25">
      <c r="A46" s="1" t="s">
        <v>63</v>
      </c>
      <c r="B46" t="s">
        <v>787</v>
      </c>
      <c r="G46" s="8" t="s">
        <v>639</v>
      </c>
    </row>
    <row r="47" spans="1:7" x14ac:dyDescent="0.25">
      <c r="A47" s="1" t="s">
        <v>64</v>
      </c>
      <c r="B47" t="s">
        <v>788</v>
      </c>
      <c r="G47" s="8" t="s">
        <v>640</v>
      </c>
    </row>
    <row r="48" spans="1:7" x14ac:dyDescent="0.25">
      <c r="A48" s="1" t="s">
        <v>65</v>
      </c>
      <c r="B48" t="s">
        <v>789</v>
      </c>
      <c r="G48" s="8" t="s">
        <v>641</v>
      </c>
    </row>
    <row r="49" spans="1:7" x14ac:dyDescent="0.25">
      <c r="A49" s="1" t="s">
        <v>66</v>
      </c>
      <c r="B49" t="s">
        <v>790</v>
      </c>
      <c r="G49" s="8" t="s">
        <v>642</v>
      </c>
    </row>
    <row r="50" spans="1:7" x14ac:dyDescent="0.25">
      <c r="A50" s="1" t="s">
        <v>67</v>
      </c>
      <c r="B50" t="s">
        <v>791</v>
      </c>
      <c r="G50" s="8" t="s">
        <v>643</v>
      </c>
    </row>
    <row r="51" spans="1:7" x14ac:dyDescent="0.25">
      <c r="A51" s="1" t="s">
        <v>68</v>
      </c>
      <c r="B51" t="s">
        <v>792</v>
      </c>
      <c r="G51" s="8" t="s">
        <v>644</v>
      </c>
    </row>
    <row r="52" spans="1:7" x14ac:dyDescent="0.25">
      <c r="A52" s="1" t="s">
        <v>69</v>
      </c>
      <c r="B52" t="s">
        <v>793</v>
      </c>
      <c r="G52" s="8" t="s">
        <v>645</v>
      </c>
    </row>
    <row r="53" spans="1:7" x14ac:dyDescent="0.25">
      <c r="A53" s="1" t="s">
        <v>70</v>
      </c>
      <c r="B53" t="s">
        <v>794</v>
      </c>
      <c r="G53" s="8" t="s">
        <v>646</v>
      </c>
    </row>
    <row r="54" spans="1:7" x14ac:dyDescent="0.25">
      <c r="A54" s="1" t="s">
        <v>71</v>
      </c>
      <c r="B54" t="s">
        <v>795</v>
      </c>
      <c r="G54" s="8" t="s">
        <v>647</v>
      </c>
    </row>
    <row r="55" spans="1:7" x14ac:dyDescent="0.25">
      <c r="A55" s="1" t="s">
        <v>72</v>
      </c>
      <c r="B55" t="s">
        <v>796</v>
      </c>
      <c r="G55" s="8" t="s">
        <v>648</v>
      </c>
    </row>
    <row r="56" spans="1:7" x14ac:dyDescent="0.25">
      <c r="A56" s="1" t="s">
        <v>73</v>
      </c>
      <c r="B56" t="s">
        <v>797</v>
      </c>
      <c r="G56" s="8" t="s">
        <v>649</v>
      </c>
    </row>
    <row r="57" spans="1:7" x14ac:dyDescent="0.25">
      <c r="A57" s="1" t="s">
        <v>74</v>
      </c>
      <c r="B57" t="s">
        <v>798</v>
      </c>
      <c r="G57" s="8" t="s">
        <v>650</v>
      </c>
    </row>
    <row r="58" spans="1:7" x14ac:dyDescent="0.25">
      <c r="A58" s="1" t="s">
        <v>75</v>
      </c>
      <c r="B58" t="s">
        <v>799</v>
      </c>
      <c r="G58" s="8" t="s">
        <v>651</v>
      </c>
    </row>
    <row r="59" spans="1:7" x14ac:dyDescent="0.25">
      <c r="A59" s="1" t="s">
        <v>76</v>
      </c>
      <c r="B59" t="s">
        <v>800</v>
      </c>
      <c r="G59" s="8" t="s">
        <v>652</v>
      </c>
    </row>
    <row r="60" spans="1:7" x14ac:dyDescent="0.25">
      <c r="A60" s="1" t="s">
        <v>77</v>
      </c>
      <c r="B60" t="s">
        <v>801</v>
      </c>
      <c r="G60" s="8" t="s">
        <v>680</v>
      </c>
    </row>
    <row r="61" spans="1:7" x14ac:dyDescent="0.25">
      <c r="A61" s="1" t="s">
        <v>78</v>
      </c>
      <c r="B61" t="s">
        <v>802</v>
      </c>
      <c r="G61" s="8" t="s">
        <v>653</v>
      </c>
    </row>
    <row r="62" spans="1:7" x14ac:dyDescent="0.25">
      <c r="A62" s="1" t="s">
        <v>79</v>
      </c>
      <c r="B62" t="s">
        <v>803</v>
      </c>
      <c r="G62" s="8" t="s">
        <v>654</v>
      </c>
    </row>
    <row r="63" spans="1:7" x14ac:dyDescent="0.25">
      <c r="A63" s="1" t="s">
        <v>80</v>
      </c>
      <c r="B63" t="s">
        <v>804</v>
      </c>
      <c r="G63" s="8" t="s">
        <v>655</v>
      </c>
    </row>
    <row r="64" spans="1:7" x14ac:dyDescent="0.25">
      <c r="A64" s="1" t="s">
        <v>81</v>
      </c>
      <c r="B64" t="s">
        <v>805</v>
      </c>
      <c r="G64" s="8" t="s">
        <v>656</v>
      </c>
    </row>
    <row r="65" spans="1:7" x14ac:dyDescent="0.25">
      <c r="A65" s="1" t="s">
        <v>82</v>
      </c>
      <c r="B65" t="s">
        <v>806</v>
      </c>
      <c r="G65" s="8" t="s">
        <v>657</v>
      </c>
    </row>
    <row r="66" spans="1:7" x14ac:dyDescent="0.25">
      <c r="A66" s="1" t="s">
        <v>83</v>
      </c>
      <c r="B66" t="s">
        <v>807</v>
      </c>
      <c r="G66" s="8" t="s">
        <v>658</v>
      </c>
    </row>
    <row r="67" spans="1:7" x14ac:dyDescent="0.25">
      <c r="A67" s="1" t="s">
        <v>84</v>
      </c>
      <c r="B67" t="s">
        <v>808</v>
      </c>
      <c r="G67" s="8" t="s">
        <v>659</v>
      </c>
    </row>
    <row r="68" spans="1:7" x14ac:dyDescent="0.25">
      <c r="A68" s="1" t="s">
        <v>85</v>
      </c>
      <c r="B68" t="s">
        <v>809</v>
      </c>
      <c r="G68" s="8" t="s">
        <v>660</v>
      </c>
    </row>
    <row r="69" spans="1:7" x14ac:dyDescent="0.25">
      <c r="A69" s="1" t="s">
        <v>86</v>
      </c>
      <c r="B69" t="s">
        <v>810</v>
      </c>
      <c r="G69" s="8" t="s">
        <v>661</v>
      </c>
    </row>
    <row r="70" spans="1:7" x14ac:dyDescent="0.25">
      <c r="A70" s="1" t="s">
        <v>87</v>
      </c>
      <c r="B70" t="s">
        <v>811</v>
      </c>
      <c r="G70" s="8" t="s">
        <v>662</v>
      </c>
    </row>
    <row r="71" spans="1:7" x14ac:dyDescent="0.25">
      <c r="A71" s="1" t="s">
        <v>88</v>
      </c>
      <c r="B71" t="s">
        <v>812</v>
      </c>
      <c r="G71" s="8" t="s">
        <v>663</v>
      </c>
    </row>
    <row r="72" spans="1:7" x14ac:dyDescent="0.25">
      <c r="A72" s="1" t="s">
        <v>89</v>
      </c>
      <c r="B72" t="s">
        <v>813</v>
      </c>
      <c r="G72" s="8" t="s">
        <v>664</v>
      </c>
    </row>
    <row r="73" spans="1:7" x14ac:dyDescent="0.25">
      <c r="A73" s="1" t="s">
        <v>90</v>
      </c>
      <c r="B73" t="s">
        <v>814</v>
      </c>
      <c r="G73" s="8" t="s">
        <v>665</v>
      </c>
    </row>
    <row r="74" spans="1:7" x14ac:dyDescent="0.25">
      <c r="A74" s="1" t="s">
        <v>91</v>
      </c>
      <c r="B74" t="s">
        <v>815</v>
      </c>
      <c r="G74" s="8" t="s">
        <v>666</v>
      </c>
    </row>
    <row r="75" spans="1:7" x14ac:dyDescent="0.25">
      <c r="A75" s="1" t="s">
        <v>92</v>
      </c>
      <c r="B75" t="s">
        <v>816</v>
      </c>
      <c r="G75" s="8" t="s">
        <v>667</v>
      </c>
    </row>
    <row r="76" spans="1:7" x14ac:dyDescent="0.25">
      <c r="A76" s="1" t="s">
        <v>93</v>
      </c>
      <c r="B76" t="s">
        <v>817</v>
      </c>
      <c r="G76" s="8" t="s">
        <v>668</v>
      </c>
    </row>
    <row r="77" spans="1:7" x14ac:dyDescent="0.25">
      <c r="A77" s="1" t="s">
        <v>94</v>
      </c>
      <c r="B77" t="s">
        <v>818</v>
      </c>
      <c r="G77" s="8" t="s">
        <v>669</v>
      </c>
    </row>
    <row r="78" spans="1:7" x14ac:dyDescent="0.25">
      <c r="A78" s="1" t="s">
        <v>95</v>
      </c>
      <c r="B78" t="s">
        <v>819</v>
      </c>
      <c r="G78" s="8" t="s">
        <v>670</v>
      </c>
    </row>
    <row r="79" spans="1:7" x14ac:dyDescent="0.25">
      <c r="A79" s="1" t="s">
        <v>96</v>
      </c>
      <c r="B79" t="s">
        <v>820</v>
      </c>
      <c r="G79" s="8" t="s">
        <v>671</v>
      </c>
    </row>
    <row r="80" spans="1:7" x14ac:dyDescent="0.25">
      <c r="A80" s="1" t="s">
        <v>97</v>
      </c>
      <c r="B80" t="s">
        <v>821</v>
      </c>
      <c r="G80" s="8" t="s">
        <v>672</v>
      </c>
    </row>
    <row r="81" spans="1:7" x14ac:dyDescent="0.25">
      <c r="A81" s="1" t="s">
        <v>98</v>
      </c>
      <c r="B81" t="s">
        <v>822</v>
      </c>
      <c r="G81" s="8" t="s">
        <v>673</v>
      </c>
    </row>
    <row r="82" spans="1:7" x14ac:dyDescent="0.25">
      <c r="A82" s="1" t="s">
        <v>99</v>
      </c>
      <c r="B82" t="s">
        <v>823</v>
      </c>
      <c r="G82" s="8" t="s">
        <v>674</v>
      </c>
    </row>
    <row r="83" spans="1:7" x14ac:dyDescent="0.25">
      <c r="A83" s="1" t="s">
        <v>100</v>
      </c>
      <c r="B83" t="s">
        <v>824</v>
      </c>
      <c r="G83" s="8" t="s">
        <v>675</v>
      </c>
    </row>
    <row r="84" spans="1:7" x14ac:dyDescent="0.25">
      <c r="A84" s="1" t="s">
        <v>101</v>
      </c>
      <c r="B84" t="s">
        <v>825</v>
      </c>
      <c r="G84" s="8" t="s">
        <v>679</v>
      </c>
    </row>
    <row r="85" spans="1:7" x14ac:dyDescent="0.25">
      <c r="A85" s="1" t="s">
        <v>102</v>
      </c>
      <c r="B85" t="s">
        <v>826</v>
      </c>
      <c r="G85" s="8" t="s">
        <v>676</v>
      </c>
    </row>
    <row r="86" spans="1:7" x14ac:dyDescent="0.25">
      <c r="A86" s="1" t="s">
        <v>103</v>
      </c>
      <c r="B86" t="s">
        <v>827</v>
      </c>
      <c r="G86" s="8"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2022-10-03T11:52:47Z</dcterms:modified>
</cp:coreProperties>
</file>