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Форма 1" sheetId="5" r:id="rId1"/>
    <sheet name="Коды программ" sheetId="4" r:id="rId2"/>
  </sheets>
  <externalReferences>
    <externalReference r:id="rId3"/>
  </externalReferences>
  <calcPr calcId="162913"/>
</workbook>
</file>

<file path=xl/calcChain.xml><?xml version="1.0" encoding="utf-8"?>
<calcChain xmlns="http://schemas.openxmlformats.org/spreadsheetml/2006/main">
  <c r="AH93" i="5" l="1"/>
  <c r="D93" i="5"/>
  <c r="AH92" i="5"/>
  <c r="D92" i="5"/>
  <c r="AH91" i="5"/>
  <c r="D91" i="5"/>
  <c r="AH90" i="5"/>
  <c r="D90" i="5"/>
  <c r="AH89" i="5"/>
  <c r="D89" i="5"/>
  <c r="AH28" i="5" l="1"/>
  <c r="AH29" i="5" l="1"/>
  <c r="AH32" i="5" l="1"/>
  <c r="D84" i="5"/>
  <c r="AH84" i="5"/>
  <c r="D85" i="5"/>
  <c r="AH85" i="5"/>
  <c r="D86" i="5"/>
  <c r="AH86" i="5"/>
  <c r="D87" i="5"/>
  <c r="AH87" i="5"/>
  <c r="D88" i="5"/>
  <c r="AH88" i="5"/>
  <c r="D74" i="5"/>
  <c r="AH74" i="5"/>
  <c r="D75" i="5"/>
  <c r="AH75" i="5"/>
  <c r="D76" i="5"/>
  <c r="AH76" i="5"/>
  <c r="D77" i="5"/>
  <c r="AH77" i="5"/>
  <c r="D78" i="5"/>
  <c r="AH78" i="5"/>
  <c r="D23" i="5" l="1"/>
  <c r="D21" i="5"/>
  <c r="D20" i="5"/>
  <c r="D19" i="5"/>
  <c r="AH83" i="5"/>
  <c r="D83" i="5"/>
  <c r="AH82" i="5"/>
  <c r="D82" i="5"/>
  <c r="AH81" i="5"/>
  <c r="D81" i="5"/>
  <c r="AH80" i="5"/>
  <c r="D80" i="5"/>
  <c r="AH79" i="5"/>
  <c r="D79" i="5"/>
  <c r="AH73" i="5"/>
  <c r="D73" i="5"/>
  <c r="AH72" i="5"/>
  <c r="D72" i="5"/>
  <c r="AH71" i="5"/>
  <c r="D71" i="5"/>
  <c r="AH70" i="5"/>
  <c r="D70" i="5"/>
  <c r="AH69" i="5"/>
  <c r="D69" i="5"/>
  <c r="AH68" i="5"/>
  <c r="D68" i="5"/>
  <c r="AH67" i="5"/>
  <c r="D67" i="5"/>
  <c r="AH66" i="5"/>
  <c r="D66" i="5"/>
  <c r="AH65" i="5"/>
  <c r="D65" i="5"/>
  <c r="AH64" i="5"/>
  <c r="D64" i="5"/>
  <c r="AH63" i="5"/>
  <c r="D63" i="5"/>
  <c r="AH62" i="5"/>
  <c r="D62" i="5"/>
  <c r="AH61" i="5"/>
  <c r="D61" i="5"/>
  <c r="AH60" i="5"/>
  <c r="D60" i="5"/>
  <c r="AH59" i="5"/>
  <c r="D59" i="5"/>
  <c r="AH58" i="5"/>
  <c r="D58" i="5"/>
  <c r="AH57" i="5"/>
  <c r="D57" i="5"/>
  <c r="AH56" i="5"/>
  <c r="D56" i="5"/>
  <c r="AH55" i="5"/>
  <c r="D55" i="5"/>
  <c r="AH54" i="5"/>
  <c r="D54" i="5"/>
  <c r="AH53" i="5"/>
  <c r="D53" i="5"/>
  <c r="AH52" i="5"/>
  <c r="D52" i="5"/>
  <c r="AH51" i="5"/>
  <c r="D51" i="5"/>
  <c r="AH50" i="5"/>
  <c r="D50" i="5"/>
  <c r="AH49" i="5"/>
  <c r="D49" i="5"/>
  <c r="AH48" i="5"/>
  <c r="D48" i="5"/>
  <c r="AH47" i="5"/>
  <c r="D47" i="5"/>
  <c r="AH46" i="5"/>
  <c r="D46" i="5"/>
  <c r="AH45" i="5"/>
  <c r="D45" i="5"/>
  <c r="AH44" i="5"/>
  <c r="D44" i="5"/>
  <c r="AH43" i="5"/>
  <c r="D43" i="5"/>
  <c r="AH42" i="5"/>
  <c r="D42" i="5"/>
  <c r="AH41" i="5"/>
  <c r="D41" i="5"/>
  <c r="AH40" i="5"/>
  <c r="D40" i="5"/>
  <c r="AH39" i="5"/>
  <c r="D39" i="5"/>
  <c r="AH38" i="5"/>
  <c r="D38" i="5"/>
  <c r="AH37" i="5"/>
  <c r="D37" i="5"/>
  <c r="AH36" i="5"/>
  <c r="D36" i="5"/>
  <c r="AH35" i="5"/>
  <c r="D35" i="5"/>
  <c r="AH34" i="5"/>
  <c r="D34" i="5"/>
  <c r="AH33" i="5"/>
  <c r="D33" i="5"/>
  <c r="D32" i="5"/>
  <c r="AH31" i="5"/>
  <c r="D31" i="5"/>
  <c r="AH30" i="5"/>
  <c r="D30" i="5"/>
  <c r="D29" i="5"/>
  <c r="D28" i="5"/>
  <c r="AH27" i="5"/>
  <c r="D27" i="5"/>
  <c r="AH26" i="5"/>
  <c r="D26" i="5"/>
  <c r="AH25" i="5"/>
  <c r="D25" i="5"/>
  <c r="AH24" i="5"/>
  <c r="D24" i="5"/>
  <c r="AH23" i="5"/>
  <c r="AH22" i="5"/>
  <c r="D22" i="5"/>
  <c r="AH21" i="5"/>
  <c r="AH20" i="5"/>
  <c r="AH19" i="5"/>
  <c r="AH18" i="5"/>
  <c r="D18" i="5"/>
  <c r="AH17" i="5"/>
  <c r="D17" i="5"/>
  <c r="AH16" i="5"/>
  <c r="D16" i="5"/>
  <c r="AH15" i="5"/>
  <c r="D15" i="5"/>
  <c r="AH14" i="5"/>
  <c r="D14" i="5"/>
  <c r="D13" i="5"/>
  <c r="AH9" i="5" l="1"/>
  <c r="AH10" i="5"/>
  <c r="AH11" i="5"/>
  <c r="AH12" i="5"/>
  <c r="AH13" i="5"/>
  <c r="D10" i="5"/>
  <c r="D11" i="5"/>
  <c r="D12" i="5"/>
  <c r="D9" i="5"/>
</calcChain>
</file>

<file path=xl/sharedStrings.xml><?xml version="1.0" encoding="utf-8"?>
<sst xmlns="http://schemas.openxmlformats.org/spreadsheetml/2006/main" count="1782" uniqueCount="1358">
  <si>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</si>
  <si>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</si>
  <si>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</si>
  <si>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</si>
  <si>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</si>
  <si>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</si>
  <si>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</si>
  <si>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</si>
  <si>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</si>
  <si>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</si>
  <si>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</si>
  <si>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</si>
  <si>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</si>
  <si>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</si>
  <si>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</si>
  <si>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</si>
  <si>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</si>
  <si>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</si>
  <si>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</si>
  <si>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</si>
  <si>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</si>
  <si>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</si>
  <si>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</si>
  <si>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</si>
  <si>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</si>
  <si>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</si>
  <si>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</si>
  <si>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</si>
  <si>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</si>
  <si>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</si>
  <si>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</si>
  <si>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</si>
  <si>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</si>
  <si>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</si>
  <si>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</si>
  <si>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</si>
  <si>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</si>
  <si>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</si>
  <si>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</si>
  <si>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</si>
  <si>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</si>
  <si>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</si>
  <si>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</si>
  <si>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</si>
  <si>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</si>
  <si>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</si>
  <si>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</si>
  <si>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</si>
  <si>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</si>
  <si>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</si>
  <si>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</si>
  <si>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</si>
  <si>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</si>
  <si>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</si>
  <si>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</si>
  <si>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</si>
  <si>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</si>
  <si>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</si>
  <si>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</si>
  <si>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</si>
  <si>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</si>
  <si>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</si>
  <si>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</si>
  <si>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</si>
  <si>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</si>
  <si>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</si>
  <si>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</si>
  <si>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</si>
  <si>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</si>
  <si>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</si>
  <si>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</si>
  <si>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</si>
  <si>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</si>
  <si>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</si>
  <si>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</si>
  <si>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</si>
  <si>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</si>
  <si>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</si>
  <si>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</si>
  <si>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</si>
  <si>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</si>
  <si>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</si>
  <si>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</si>
  <si>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</si>
  <si>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</si>
  <si>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</si>
  <si>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</si>
  <si>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</si>
  <si>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</si>
  <si>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</si>
  <si>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</si>
  <si>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</si>
  <si>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</si>
  <si>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</si>
  <si>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</si>
  <si>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</si>
  <si>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</si>
  <si>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</si>
  <si>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</si>
  <si>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</si>
  <si>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</si>
  <si>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</si>
  <si>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</si>
  <si>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</si>
  <si>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</si>
  <si>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</si>
  <si>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</si>
  <si>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</si>
  <si>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</si>
  <si>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</si>
  <si>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</si>
  <si>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</si>
  <si>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</si>
  <si>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</si>
  <si>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</si>
  <si>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</si>
  <si>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</si>
  <si>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</si>
  <si>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</si>
  <si>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</si>
  <si>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</si>
  <si>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</si>
  <si>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</si>
  <si>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</si>
  <si>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</si>
  <si>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</si>
  <si>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</si>
  <si>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</si>
  <si>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</si>
  <si>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</si>
  <si>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</si>
  <si>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</si>
  <si>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</si>
  <si>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</si>
  <si>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</si>
  <si>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</si>
  <si>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</si>
  <si>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</si>
  <si>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</si>
  <si>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</si>
  <si>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</si>
  <si>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</si>
  <si>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</si>
  <si>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</si>
  <si>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</si>
  <si>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</si>
  <si>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</si>
  <si>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</si>
  <si>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</si>
  <si>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</si>
  <si>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</si>
  <si>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</si>
  <si>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</si>
  <si>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</si>
  <si>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</si>
  <si>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</si>
  <si>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</si>
  <si>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</si>
  <si>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</si>
  <si>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</si>
  <si>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</si>
  <si>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</si>
  <si>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</si>
  <si>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</si>
  <si>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</si>
  <si>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</si>
  <si>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</si>
  <si>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</si>
  <si>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</si>
  <si>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</si>
  <si>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</si>
  <si>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</si>
  <si>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</si>
  <si>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</si>
  <si>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</si>
  <si>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</si>
  <si>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</si>
  <si>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</si>
  <si>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</si>
  <si>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</si>
  <si>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</si>
  <si>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</si>
  <si>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</si>
  <si>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</si>
  <si>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</si>
  <si>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</si>
  <si>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</si>
  <si>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</si>
  <si>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</si>
  <si>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</si>
  <si>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</si>
  <si>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</si>
  <si>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</si>
  <si>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</si>
  <si>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</si>
  <si>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</si>
  <si>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</si>
  <si>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</si>
  <si>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</si>
  <si>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</si>
  <si>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</si>
  <si>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</si>
  <si>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</si>
  <si>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</si>
  <si>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</si>
  <si>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</si>
  <si>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</si>
  <si>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</si>
  <si>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</si>
  <si>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</si>
  <si>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</si>
  <si>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</si>
  <si>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</si>
  <si>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</si>
  <si>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</si>
  <si>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</si>
  <si>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</si>
  <si>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</si>
  <si>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</si>
  <si>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</si>
  <si>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</si>
  <si>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</si>
  <si>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</si>
  <si>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</si>
  <si>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</si>
  <si>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</si>
  <si>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</si>
  <si>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</si>
  <si>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</si>
  <si>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</si>
  <si>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</si>
  <si>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</si>
  <si>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</si>
  <si>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</si>
  <si>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</si>
  <si>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</si>
  <si>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</si>
  <si>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</si>
  <si>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</si>
  <si>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</si>
  <si>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</si>
  <si>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</si>
  <si>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</si>
  <si>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</si>
  <si>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</si>
  <si>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</si>
  <si>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</si>
  <si>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</si>
  <si>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</si>
  <si>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</si>
  <si>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</si>
  <si>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</si>
  <si>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</si>
  <si>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</si>
  <si>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</si>
  <si>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</si>
  <si>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</si>
  <si>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</si>
  <si>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</si>
  <si>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</si>
  <si>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</si>
  <si>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</si>
  <si>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</si>
  <si>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</si>
  <si>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</si>
  <si>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</si>
  <si>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</si>
  <si>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</si>
  <si>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</si>
  <si>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</si>
  <si>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</si>
  <si>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</si>
  <si>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</si>
  <si>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</si>
  <si>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</si>
  <si>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</si>
  <si>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</si>
  <si>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</si>
  <si>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</si>
  <si>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</si>
  <si>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</si>
  <si>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</si>
  <si>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</si>
  <si>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</si>
  <si>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</si>
  <si>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</si>
  <si>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</si>
  <si>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</si>
  <si>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</si>
  <si>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</si>
  <si>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</si>
  <si>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</si>
  <si>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</si>
  <si>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</si>
  <si>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</si>
  <si>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</si>
  <si>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</si>
  <si>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</si>
  <si>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</si>
  <si>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</si>
  <si>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</si>
  <si>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</si>
  <si>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</si>
  <si>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</si>
  <si>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</si>
  <si>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</si>
  <si>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</si>
  <si>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</si>
  <si>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</si>
  <si>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</si>
  <si>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</si>
  <si>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</si>
  <si>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</si>
  <si>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</si>
  <si>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</si>
  <si>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</si>
  <si>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</si>
  <si>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</si>
  <si>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</si>
  <si>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</si>
  <si>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</si>
  <si>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</si>
  <si>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</si>
  <si>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</si>
  <si>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</si>
  <si>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</si>
  <si>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</si>
  <si>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</si>
  <si>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</si>
  <si>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</si>
  <si>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</si>
  <si>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</si>
  <si>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</si>
  <si>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</si>
  <si>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</si>
  <si>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</si>
  <si>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</si>
  <si>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</si>
  <si>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</si>
  <si>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</si>
  <si>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</si>
  <si>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</si>
  <si>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</si>
  <si>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</si>
  <si>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</si>
  <si>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</si>
  <si>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</si>
  <si>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</si>
  <si>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</si>
  <si>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</si>
  <si>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</si>
  <si>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</si>
  <si>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</si>
  <si>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</si>
  <si>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</si>
  <si>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</si>
  <si>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</si>
  <si>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</si>
  <si>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</si>
  <si>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</si>
  <si>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</si>
  <si>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</si>
  <si>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</si>
  <si>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</si>
  <si>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</si>
  <si>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</si>
  <si>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</si>
  <si>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</si>
  <si>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</si>
  <si>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</si>
  <si>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</si>
  <si>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</si>
  <si>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</si>
  <si>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</si>
  <si>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</si>
  <si>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</si>
  <si>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</si>
  <si>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</si>
  <si>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</si>
  <si>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</si>
  <si>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</si>
  <si>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</si>
  <si>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</si>
  <si>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</si>
  <si>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</si>
  <si>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</si>
  <si>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</si>
  <si>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</si>
  <si>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</si>
  <si>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</si>
  <si>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</si>
  <si>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</si>
  <si>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</si>
  <si>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</si>
  <si>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</si>
  <si>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</si>
  <si>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</si>
  <si>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</si>
  <si>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</si>
  <si>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</si>
  <si>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</si>
  <si>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</si>
  <si>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</si>
  <si>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</si>
  <si>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</si>
  <si>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</si>
  <si>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</si>
  <si>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</si>
  <si>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</si>
  <si>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</si>
  <si>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</si>
  <si>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</si>
  <si>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</si>
  <si>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</si>
  <si>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</si>
  <si>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</si>
  <si>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</si>
  <si>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</si>
  <si>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</si>
  <si>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</si>
  <si>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</si>
  <si>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</si>
  <si>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</si>
  <si>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</si>
  <si>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</si>
  <si>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</si>
  <si>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</si>
  <si>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</si>
  <si>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</si>
  <si>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</si>
  <si>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</si>
  <si>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</si>
  <si>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</si>
  <si>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</si>
  <si>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</si>
  <si>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</si>
  <si>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</si>
  <si>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</si>
  <si>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</si>
  <si>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</si>
  <si>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</si>
  <si>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</si>
  <si>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</si>
  <si>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</si>
  <si>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</si>
  <si>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</si>
  <si>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</si>
  <si>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</si>
  <si>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</si>
  <si>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</si>
  <si>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</si>
  <si>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</si>
  <si>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</si>
  <si>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</si>
  <si>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</si>
  <si>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</si>
  <si>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</si>
  <si>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</si>
  <si>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</si>
  <si>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</si>
  <si>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</si>
  <si>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</si>
  <si>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</si>
  <si>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</si>
  <si>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</si>
  <si>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</si>
  <si>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</si>
  <si>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</si>
  <si>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</si>
  <si>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</si>
  <si>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</si>
  <si>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</si>
  <si>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</si>
  <si>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</si>
  <si>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</si>
  <si>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</si>
  <si>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</si>
  <si>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</si>
  <si>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</si>
  <si>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</si>
  <si>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</si>
  <si>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</si>
  <si>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</si>
  <si>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</si>
  <si>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</si>
  <si>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</si>
  <si>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</si>
  <si>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</si>
  <si>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</si>
  <si>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</si>
  <si>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</si>
  <si>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</si>
  <si>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</si>
  <si>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</si>
  <si>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</si>
  <si>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</si>
  <si>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</si>
  <si>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</si>
  <si>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</si>
  <si>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</si>
  <si>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</si>
  <si>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</si>
  <si>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</si>
  <si>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</si>
  <si>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</si>
  <si>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</si>
  <si>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</si>
  <si>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</si>
  <si>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</si>
  <si>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</si>
  <si>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</si>
  <si>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</si>
  <si>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</si>
  <si>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</si>
  <si>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</si>
  <si>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</si>
  <si>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</si>
  <si>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</si>
  <si>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</si>
  <si>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</si>
  <si>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</si>
  <si>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</si>
  <si>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</si>
  <si>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</si>
  <si>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</si>
  <si>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</si>
  <si>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</si>
  <si>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</si>
  <si>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</si>
  <si>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</si>
  <si>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</si>
  <si>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</si>
  <si>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</si>
  <si>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</si>
  <si>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</si>
  <si>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</si>
  <si>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</si>
  <si>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</si>
  <si>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</si>
  <si>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</si>
  <si>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</si>
  <si>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</si>
  <si>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</si>
  <si>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</si>
  <si>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</si>
  <si>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</si>
  <si>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</si>
  <si>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</si>
  <si>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</si>
  <si>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</si>
  <si>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</si>
  <si>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</si>
  <si>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</si>
  <si>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</si>
  <si>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</si>
  <si>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</si>
  <si>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</si>
  <si>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</si>
  <si>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</si>
  <si>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</si>
  <si>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</si>
  <si>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</si>
  <si>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</si>
  <si>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</si>
  <si>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</si>
  <si>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</si>
  <si>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</si>
  <si>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</si>
  <si>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</si>
  <si>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</si>
  <si>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</si>
  <si>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</si>
  <si>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</si>
  <si>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</si>
  <si>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</si>
  <si>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</si>
  <si>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</si>
  <si>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</si>
  <si>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</si>
  <si>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</si>
  <si>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</si>
  <si>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</si>
  <si>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</si>
  <si>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</si>
  <si>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</si>
  <si>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</si>
  <si>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</si>
  <si>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</si>
  <si>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</si>
  <si>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</si>
  <si>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</si>
  <si>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</si>
  <si>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</si>
  <si>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</si>
  <si>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</si>
  <si>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</si>
  <si>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</si>
  <si>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</si>
  <si>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</si>
  <si>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</si>
  <si>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</si>
  <si>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</si>
  <si>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</si>
  <si>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</si>
  <si>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</si>
  <si>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</si>
  <si>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</si>
  <si>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</si>
  <si>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</si>
  <si>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</si>
  <si>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</si>
  <si>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</si>
  <si>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</si>
  <si>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</si>
  <si>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</si>
  <si>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</si>
  <si>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</si>
  <si>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</si>
  <si>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</si>
  <si>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</si>
  <si>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</si>
  <si>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</si>
  <si>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</si>
  <si>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</si>
  <si>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</si>
  <si>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</si>
  <si>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</si>
  <si>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</si>
  <si>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</si>
  <si>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</si>
  <si>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</si>
  <si>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</si>
  <si>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</si>
  <si>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</si>
  <si>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</si>
  <si>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</si>
  <si>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</si>
  <si>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</si>
  <si>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</si>
  <si>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</si>
  <si>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</si>
  <si>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</si>
  <si>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</si>
  <si>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</si>
  <si>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</si>
  <si>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</si>
  <si>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</si>
  <si>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</si>
  <si>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</si>
  <si>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</si>
  <si>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</si>
  <si>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</si>
  <si>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</si>
  <si>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</si>
  <si>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</si>
  <si>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</si>
  <si>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</si>
  <si>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</si>
  <si>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</si>
  <si>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</si>
  <si>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</si>
  <si>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</si>
  <si>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</si>
  <si>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</si>
  <si>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</si>
  <si>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</si>
  <si>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</si>
  <si>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</si>
  <si>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</si>
  <si>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</si>
  <si>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</si>
  <si>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</si>
  <si>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</si>
  <si>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</si>
  <si>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</si>
  <si>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</si>
  <si>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</si>
  <si>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</si>
  <si>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</si>
  <si>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</si>
  <si>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</si>
  <si>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</si>
  <si>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</si>
  <si>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</si>
  <si>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</si>
  <si>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</si>
  <si>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</si>
  <si>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</si>
  <si>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</si>
  <si>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</si>
  <si>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</si>
  <si>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</si>
  <si>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</si>
  <si>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</si>
  <si>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</si>
  <si>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</si>
  <si>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</si>
  <si>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</si>
  <si>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</si>
  <si>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</si>
  <si>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</si>
  <si>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</si>
  <si>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</si>
  <si>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</si>
  <si>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</si>
  <si>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</si>
  <si>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</si>
  <si>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</si>
  <si>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</si>
  <si>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</si>
  <si>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</si>
  <si>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</si>
  <si>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</si>
  <si>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</si>
  <si>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</si>
  <si>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</si>
  <si>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</si>
  <si>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</si>
  <si>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</si>
  <si>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</si>
  <si>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</si>
  <si>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</si>
  <si>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</si>
  <si>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</si>
  <si>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</si>
  <si>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</si>
  <si>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</si>
  <si>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</si>
  <si>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</si>
  <si>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</si>
  <si>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</si>
  <si>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</si>
  <si>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</si>
  <si>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</si>
  <si>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</si>
  <si>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</si>
  <si>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</si>
  <si>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</si>
  <si>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</si>
  <si>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</si>
  <si>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</si>
  <si>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</si>
  <si>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</si>
  <si>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</si>
  <si>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</si>
  <si>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</si>
  <si>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</si>
  <si>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</si>
  <si>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</si>
  <si>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</si>
  <si>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</si>
  <si>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</si>
  <si>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</si>
  <si>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</si>
  <si>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</si>
  <si>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</si>
  <si>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</si>
  <si>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</si>
  <si>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</si>
  <si>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</si>
  <si>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</si>
  <si>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</si>
  <si>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</si>
  <si>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</si>
  <si>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</si>
  <si>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</si>
  <si>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</si>
  <si>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</si>
  <si>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</si>
  <si>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</si>
  <si>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</si>
  <si>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</si>
  <si>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</si>
  <si>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</si>
  <si>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</si>
  <si>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</si>
  <si>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</si>
  <si>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</si>
  <si>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</si>
  <si>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</si>
  <si>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</si>
  <si>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</si>
  <si>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</si>
  <si>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</si>
  <si>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</si>
  <si>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</si>
  <si>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</si>
  <si>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</si>
  <si>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</si>
  <si>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</si>
  <si>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</si>
  <si>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</si>
  <si>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</si>
  <si>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</si>
  <si>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</si>
  <si>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</si>
  <si>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</si>
  <si>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</si>
  <si>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</si>
  <si>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</si>
  <si>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</si>
  <si>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</si>
  <si>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</si>
  <si>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</si>
  <si>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</si>
  <si>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</si>
  <si>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</si>
  <si>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</si>
  <si>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</si>
  <si>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</si>
  <si>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</si>
  <si>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</si>
  <si>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</si>
  <si>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</si>
  <si>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</si>
  <si>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</si>
  <si>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</si>
  <si>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</si>
  <si>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</si>
  <si>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</si>
  <si>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</si>
  <si>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</si>
  <si>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</si>
  <si>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</si>
  <si>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</si>
  <si>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</si>
  <si>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</si>
  <si>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</si>
  <si>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</si>
  <si>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</si>
  <si>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</si>
  <si>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</si>
  <si>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</si>
  <si>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</si>
  <si>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</si>
  <si>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</si>
  <si>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</si>
  <si>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</si>
  <si>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</si>
  <si>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</si>
  <si>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</si>
  <si>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</si>
  <si>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</si>
  <si>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</si>
  <si>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</si>
  <si>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</si>
  <si>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</si>
  <si>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</si>
  <si>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</si>
  <si>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</si>
  <si>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</si>
  <si>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</si>
  <si>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</si>
  <si>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</si>
  <si>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</si>
  <si>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</si>
  <si>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</si>
  <si>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</si>
  <si>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</si>
  <si>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</si>
  <si>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</si>
  <si>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</si>
  <si>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</si>
  <si>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</si>
  <si>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</si>
  <si>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</si>
  <si>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</si>
  <si>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</si>
  <si>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</si>
  <si>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</si>
  <si>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</si>
  <si>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</si>
  <si>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</si>
  <si>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</si>
  <si>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</si>
  <si>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</si>
  <si>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</si>
  <si>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</si>
  <si>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</si>
  <si>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</si>
  <si>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</si>
  <si>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</si>
  <si>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</si>
  <si>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</si>
  <si>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</si>
  <si>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</si>
  <si>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</si>
  <si>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</si>
  <si>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</si>
  <si>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</si>
  <si>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</si>
  <si>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</si>
  <si>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</si>
  <si>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</si>
  <si>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</si>
  <si>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</si>
  <si>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</si>
  <si>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</si>
  <si>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</si>
  <si>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</si>
  <si>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</si>
  <si>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</si>
  <si>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</si>
  <si>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</si>
  <si>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</si>
  <si>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</si>
  <si>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</si>
  <si>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</si>
  <si>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</si>
  <si>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</si>
  <si>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</si>
  <si>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</si>
  <si>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</si>
  <si>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</si>
  <si>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</si>
  <si>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</si>
  <si>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</si>
  <si>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</si>
  <si>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</si>
  <si>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</si>
  <si>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</si>
  <si>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</si>
  <si>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</si>
  <si>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</si>
  <si>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</si>
  <si>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</si>
  <si>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</si>
  <si>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</si>
  <si>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</si>
  <si>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</si>
  <si>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</si>
  <si>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</si>
  <si>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</si>
  <si>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</si>
  <si>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</si>
  <si>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</si>
  <si>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</si>
  <si>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</si>
  <si>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</si>
  <si>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</si>
  <si>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</si>
  <si>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</si>
  <si>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</si>
  <si>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</si>
  <si>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</si>
  <si>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</si>
  <si>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</si>
  <si>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</si>
  <si>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</si>
  <si>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</si>
  <si>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</si>
  <si>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</si>
  <si>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</si>
  <si>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</si>
  <si>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</si>
  <si>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</si>
  <si>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</si>
  <si>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</si>
  <si>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</si>
  <si>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</si>
  <si>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</si>
  <si>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</si>
  <si>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</si>
  <si>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</si>
  <si>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</si>
  <si>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</si>
  <si>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</si>
  <si>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</si>
  <si>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</si>
  <si>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</si>
  <si>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</si>
  <si>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</si>
  <si>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</si>
  <si>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</si>
  <si>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</si>
  <si>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</si>
  <si>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</si>
  <si>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</si>
  <si>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</si>
  <si>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</si>
  <si>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</si>
  <si>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</si>
  <si>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</si>
  <si>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</si>
  <si>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</si>
  <si>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</si>
  <si>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</si>
  <si>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</si>
  <si>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</si>
  <si>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</si>
  <si>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</si>
  <si>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</si>
  <si>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</si>
  <si>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</si>
  <si>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</si>
  <si>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</si>
  <si>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</si>
  <si>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</si>
  <si>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</si>
  <si>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</si>
  <si>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</si>
  <si>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</si>
  <si>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</si>
  <si>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</si>
  <si>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</si>
  <si>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</si>
  <si>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</si>
  <si>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</si>
  <si>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</si>
  <si>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</si>
  <si>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</si>
  <si>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</si>
  <si>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</si>
  <si>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</si>
  <si>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</si>
  <si>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</si>
  <si>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</si>
  <si>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</si>
  <si>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</si>
  <si>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</si>
  <si>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</si>
  <si>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</si>
  <si>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</si>
  <si>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</si>
  <si>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</si>
  <si>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</si>
  <si>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</si>
  <si>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</si>
  <si>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</si>
  <si>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</si>
  <si>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</si>
  <si>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</si>
  <si>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</si>
  <si>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</si>
  <si>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</si>
  <si>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</si>
  <si>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</si>
  <si>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</si>
  <si>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</si>
  <si>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</si>
  <si>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</si>
  <si>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</si>
  <si>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</si>
  <si>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</si>
  <si>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</si>
  <si>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</si>
  <si>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</si>
  <si>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</si>
  <si>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</si>
  <si>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</si>
  <si>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</si>
  <si>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</si>
  <si>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</si>
  <si>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</si>
  <si>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</si>
  <si>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</si>
  <si>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</si>
  <si>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</si>
  <si>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</si>
  <si>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</si>
  <si>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</si>
  <si>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</si>
  <si>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</si>
  <si>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</si>
  <si>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</si>
  <si>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</si>
  <si>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</si>
  <si>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</si>
  <si>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</si>
  <si>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</si>
  <si>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</si>
  <si>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</si>
  <si>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</si>
  <si>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</si>
  <si>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</si>
  <si>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</si>
  <si>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</si>
  <si>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</si>
  <si>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</si>
  <si>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</si>
  <si>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</si>
  <si>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</si>
  <si>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</si>
  <si>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</si>
  <si>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</si>
  <si>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</si>
  <si>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</si>
  <si>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</si>
  <si>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</si>
  <si>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</si>
  <si>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</si>
  <si>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</si>
  <si>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</si>
  <si>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</si>
  <si>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</si>
  <si>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</si>
  <si>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</si>
  <si>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</si>
  <si>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</si>
  <si>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</si>
  <si>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</si>
  <si>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</si>
  <si>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</si>
  <si>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</si>
  <si>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</si>
  <si>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</si>
  <si>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</si>
  <si>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</si>
  <si>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</si>
  <si>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</si>
  <si>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</si>
  <si>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</si>
  <si>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</si>
  <si>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</si>
  <si>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</si>
  <si>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</si>
  <si>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</si>
  <si>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</si>
  <si>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</si>
  <si>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</si>
  <si>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</si>
  <si>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</si>
  <si>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</si>
  <si>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</si>
  <si>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</si>
  <si>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</si>
  <si>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</si>
  <si>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</si>
  <si>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</si>
  <si>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</si>
  <si>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</si>
  <si>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</si>
  <si>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</si>
  <si>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</si>
  <si>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</si>
  <si>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</si>
  <si>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</si>
  <si>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</si>
  <si>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</si>
  <si>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</si>
  <si>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</si>
  <si>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</si>
  <si>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</si>
  <si>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</si>
  <si>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</si>
  <si>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</si>
  <si>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</si>
  <si>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</si>
  <si>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</si>
  <si>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</si>
  <si>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</si>
  <si>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</si>
  <si>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</si>
  <si>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</si>
  <si>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</si>
  <si>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</si>
  <si>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</si>
  <si>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</si>
  <si>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</si>
  <si>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</si>
  <si>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</si>
  <si>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</si>
  <si>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</si>
  <si>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</si>
  <si>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</si>
  <si>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</si>
  <si>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</si>
  <si>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</si>
  <si>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</si>
  <si>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</si>
  <si>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</si>
  <si>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</si>
  <si>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</si>
  <si>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</si>
  <si>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</si>
  <si>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</si>
  <si>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</si>
  <si>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</si>
  <si>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</si>
  <si>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</si>
  <si>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</si>
  <si>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</si>
  <si>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</si>
  <si>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</si>
  <si>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</si>
  <si>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</si>
  <si>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</si>
  <si>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</si>
  <si>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</si>
  <si>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</si>
  <si>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</si>
  <si>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</si>
  <si>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</si>
  <si>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</si>
  <si>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</si>
  <si>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</si>
  <si>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</si>
  <si>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</si>
  <si>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</si>
  <si>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</si>
  <si>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</si>
  <si>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</si>
  <si>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</si>
  <si>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</si>
  <si>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</si>
  <si>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</si>
  <si>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</si>
  <si>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</si>
  <si>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</si>
  <si>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</si>
  <si>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</si>
  <si>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</si>
  <si>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</si>
  <si>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</si>
  <si>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</si>
  <si>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</si>
  <si>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</si>
  <si>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</si>
  <si>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</si>
  <si>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</si>
  <si>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</si>
  <si>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</si>
  <si>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</si>
  <si>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</si>
  <si>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</si>
  <si>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</si>
  <si>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</si>
  <si>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</si>
  <si>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</si>
  <si>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</si>
  <si>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</si>
  <si>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</si>
  <si>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</si>
  <si>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</si>
  <si>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</si>
  <si>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</si>
  <si>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</si>
  <si>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</si>
  <si>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</si>
  <si>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</si>
  <si>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</si>
  <si>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</si>
  <si>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</si>
  <si>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</si>
  <si>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</si>
  <si>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</si>
  <si>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</si>
  <si>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</si>
  <si>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</si>
  <si>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</si>
  <si>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</si>
  <si>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</si>
  <si>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</si>
  <si>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</si>
  <si>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</si>
  <si>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</si>
  <si>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</si>
  <si>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</si>
  <si>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</si>
  <si>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</si>
  <si>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</si>
  <si>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</si>
  <si>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</si>
  <si>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</si>
  <si>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</si>
  <si>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</si>
  <si>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</si>
  <si>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</si>
  <si>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</si>
  <si>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</si>
  <si>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</si>
  <si>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</si>
  <si>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</si>
  <si>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</si>
  <si>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</si>
  <si>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</si>
  <si>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</si>
  <si>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</si>
  <si>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</si>
  <si>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</si>
  <si>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</si>
  <si>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</si>
  <si>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</si>
  <si>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</si>
  <si>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</si>
  <si>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</si>
  <si>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</si>
  <si>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</si>
  <si>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</si>
  <si>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</si>
  <si>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</si>
  <si>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</si>
  <si>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</si>
  <si>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</si>
  <si>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</si>
  <si>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</si>
  <si>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</si>
  <si>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</si>
  <si>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</si>
  <si>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</si>
  <si>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</si>
  <si>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</si>
  <si>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</si>
  <si>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</si>
  <si>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</si>
  <si>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</si>
  <si>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</si>
  <si>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</si>
  <si>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</si>
  <si>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</si>
  <si>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</si>
  <si>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</si>
  <si>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</si>
  <si>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</si>
  <si>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</si>
  <si>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</si>
  <si>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</si>
  <si>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</si>
  <si>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</si>
  <si>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</si>
  <si>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</si>
  <si>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</si>
  <si>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</si>
  <si>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</si>
  <si>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</si>
  <si>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</si>
  <si>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</si>
  <si>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</si>
  <si>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</si>
  <si>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</si>
  <si>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</si>
  <si>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</si>
  <si>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</si>
  <si>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</si>
  <si>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</si>
  <si>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</si>
  <si>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</si>
  <si>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</si>
  <si>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</si>
  <si>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</si>
  <si>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</si>
  <si>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</si>
  <si>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</si>
  <si>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</si>
  <si>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Воронина Галина Ивановна</t>
  </si>
  <si>
    <t>менеджер ССТВ</t>
  </si>
  <si>
    <t>g.voronina@sttec.yar.ru</t>
  </si>
  <si>
    <t>6 чел. - консультация, направление в ЦЗ ЯО</t>
  </si>
  <si>
    <t xml:space="preserve">4 чел. - консультация, пришли после армии, в поисках работы </t>
  </si>
  <si>
    <t>1чел. - консультация, направление в ЦЗ ЯО</t>
  </si>
  <si>
    <t>2 чел. - консультация</t>
  </si>
  <si>
    <t>9 чел.- консультационная беседа, предложение вакансий от работодателей</t>
  </si>
  <si>
    <t>3 чел.- консультационная беседа</t>
  </si>
  <si>
    <t xml:space="preserve">3 чел. - консультационная беседа </t>
  </si>
  <si>
    <t>1 чел. - консультационная беседа, предложение вакансий от работодателей</t>
  </si>
  <si>
    <t>5 чел. - консультационная беседа, обозначение важности официального трудоустройства</t>
  </si>
  <si>
    <t>2 чел. -  консультационная беседа, обозначение важности официального трудоустройства</t>
  </si>
  <si>
    <t>2 чел. - консультационная беседа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</si>
</sst>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0000"/>
      <name val="Times New Roman"/>
    </font>
    <font>
      <sz val="12"/>
      <color rgb="FF000000"/>
      <name val="Times New Roman"/>
      <family val="1"/>
      <charset val="204"/>
    </font>
    <font>
      <u/>
      <sz val="11"/>
      <color theme="10"/>
      <name val="Calibri"/>
      <family val="2"/>
      <scheme val="minor"/>
    </font>
    <font>
      <u/>
      <sz val="14"/>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249977111117893"/>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15" fillId="0" borderId="0" applyNumberFormat="0" applyFill="0" applyBorder="0" applyAlignment="0" applyProtection="0"/>
  </cellStyleXfs>
  <cellXfs count="14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3" fillId="0" borderId="0" xfId="1" applyFont="1" applyAlignment="1">
      <alignment horizontal="right"/>
    </xf>
    <xf numFmtId="0" fontId="5" fillId="0" borderId="1" xfId="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13" fillId="3" borderId="10" xfId="0" applyFont="1" applyFill="1" applyBorder="1" applyAlignment="1">
      <alignment horizontal="center" vertical="top" wrapText="1"/>
    </xf>
    <xf numFmtId="49" fontId="5" fillId="3" borderId="1" xfId="1" applyNumberFormat="1" applyFont="1" applyFill="1" applyBorder="1" applyAlignment="1">
      <alignment horizontal="center" vertical="top" wrapText="1"/>
    </xf>
    <xf numFmtId="0" fontId="5" fillId="3" borderId="1" xfId="1" applyFont="1" applyFill="1" applyBorder="1" applyAlignment="1">
      <alignment horizontal="center" vertical="top" wrapText="1"/>
    </xf>
    <xf numFmtId="49" fontId="5" fillId="3" borderId="1" xfId="1" applyNumberFormat="1" applyFont="1" applyFill="1" applyBorder="1" applyAlignment="1">
      <alignment horizontal="center" vertical="top"/>
    </xf>
    <xf numFmtId="0" fontId="5" fillId="3" borderId="1" xfId="1" applyFont="1" applyFill="1" applyBorder="1" applyAlignment="1">
      <alignment horizontal="left" vertical="top" wrapText="1"/>
    </xf>
    <xf numFmtId="1" fontId="5" fillId="3" borderId="1" xfId="1" applyNumberFormat="1" applyFont="1" applyFill="1" applyBorder="1" applyAlignment="1">
      <alignment horizontal="center" vertical="center"/>
    </xf>
    <xf numFmtId="0" fontId="5" fillId="3" borderId="1" xfId="1" applyFont="1" applyFill="1" applyBorder="1" applyAlignment="1">
      <alignment horizontal="center" vertical="center" wrapText="1"/>
    </xf>
    <xf numFmtId="0" fontId="5" fillId="3" borderId="0" xfId="1" applyFont="1" applyFill="1" applyAlignment="1">
      <alignment horizontal="center" vertical="center"/>
    </xf>
    <xf numFmtId="0" fontId="5" fillId="3" borderId="1" xfId="1" applyFont="1" applyFill="1" applyBorder="1" applyAlignment="1">
      <alignment vertical="top" wrapText="1"/>
    </xf>
    <xf numFmtId="0" fontId="13" fillId="4" borderId="10" xfId="0" applyFont="1" applyFill="1" applyBorder="1" applyAlignment="1">
      <alignment horizontal="center" vertical="top" wrapText="1"/>
    </xf>
    <xf numFmtId="49" fontId="5" fillId="4" borderId="1" xfId="1" applyNumberFormat="1" applyFont="1" applyFill="1" applyBorder="1" applyAlignment="1">
      <alignment horizontal="center" vertical="top" wrapText="1"/>
    </xf>
    <xf numFmtId="0" fontId="5" fillId="4" borderId="1" xfId="1" applyFont="1" applyFill="1" applyBorder="1" applyAlignment="1">
      <alignment horizontal="center" vertical="top" wrapText="1"/>
    </xf>
    <xf numFmtId="49" fontId="5" fillId="4" borderId="1" xfId="1" applyNumberFormat="1" applyFont="1" applyFill="1" applyBorder="1" applyAlignment="1">
      <alignment horizontal="center" vertical="top"/>
    </xf>
    <xf numFmtId="0" fontId="5" fillId="4" borderId="1" xfId="1" applyFont="1" applyFill="1" applyBorder="1" applyAlignment="1">
      <alignment horizontal="left" vertical="top" wrapText="1"/>
    </xf>
    <xf numFmtId="1" fontId="5" fillId="4" borderId="1" xfId="1" applyNumberFormat="1" applyFont="1" applyFill="1" applyBorder="1" applyAlignment="1">
      <alignment horizontal="center" vertical="center"/>
    </xf>
    <xf numFmtId="0" fontId="5" fillId="4" borderId="1" xfId="1" applyFont="1" applyFill="1" applyBorder="1" applyAlignment="1">
      <alignment horizontal="center" vertical="center" wrapText="1"/>
    </xf>
    <xf numFmtId="0" fontId="5" fillId="4" borderId="0" xfId="1" applyFont="1" applyFill="1" applyAlignment="1">
      <alignment horizontal="center" vertical="center"/>
    </xf>
    <xf numFmtId="0" fontId="5" fillId="4" borderId="1" xfId="1" applyFont="1" applyFill="1" applyBorder="1" applyAlignment="1">
      <alignment vertical="top" wrapText="1"/>
    </xf>
    <xf numFmtId="0" fontId="14" fillId="5" borderId="10" xfId="0" applyFont="1" applyFill="1" applyBorder="1" applyAlignment="1">
      <alignment horizontal="center" vertical="top" wrapText="1"/>
    </xf>
    <xf numFmtId="49" fontId="5" fillId="5" borderId="1" xfId="1" applyNumberFormat="1" applyFont="1" applyFill="1" applyBorder="1" applyAlignment="1">
      <alignment horizontal="center" vertical="top" wrapText="1"/>
    </xf>
    <xf numFmtId="0" fontId="14" fillId="6" borderId="10" xfId="0" applyFont="1" applyFill="1" applyBorder="1" applyAlignment="1">
      <alignment horizontal="center" vertical="top" wrapText="1"/>
    </xf>
    <xf numFmtId="49" fontId="5" fillId="6" borderId="1" xfId="1" applyNumberFormat="1" applyFont="1" applyFill="1" applyBorder="1" applyAlignment="1">
      <alignment horizontal="center" vertical="top" wrapText="1"/>
    </xf>
    <xf numFmtId="0" fontId="5" fillId="6" borderId="1" xfId="1" applyFont="1" applyFill="1" applyBorder="1" applyAlignment="1">
      <alignment horizontal="center" vertical="top" wrapText="1"/>
    </xf>
    <xf numFmtId="49" fontId="5" fillId="6" borderId="1" xfId="1" applyNumberFormat="1" applyFont="1" applyFill="1" applyBorder="1" applyAlignment="1">
      <alignment horizontal="center" vertical="top"/>
    </xf>
    <xf numFmtId="0" fontId="5" fillId="6" borderId="1" xfId="1" applyFont="1" applyFill="1" applyBorder="1" applyAlignment="1">
      <alignment horizontal="left" vertical="top" wrapText="1"/>
    </xf>
    <xf numFmtId="1" fontId="5" fillId="6" borderId="1" xfId="1" applyNumberFormat="1" applyFont="1" applyFill="1" applyBorder="1" applyAlignment="1">
      <alignment horizontal="center" vertical="center"/>
    </xf>
    <xf numFmtId="0" fontId="5" fillId="6" borderId="1" xfId="1" applyFont="1" applyFill="1" applyBorder="1" applyAlignment="1">
      <alignment horizontal="center" vertical="center" wrapText="1"/>
    </xf>
    <xf numFmtId="0" fontId="5" fillId="6" borderId="0" xfId="1" applyFont="1" applyFill="1" applyAlignment="1">
      <alignment horizontal="center" vertical="center"/>
    </xf>
    <xf numFmtId="0" fontId="5" fillId="6" borderId="1" xfId="1" applyFont="1" applyFill="1" applyBorder="1" applyAlignment="1">
      <alignment vertical="top" wrapText="1"/>
    </xf>
    <xf numFmtId="0" fontId="5" fillId="5" borderId="1" xfId="1" applyFont="1" applyFill="1" applyBorder="1" applyAlignment="1">
      <alignment horizontal="center" vertical="top" wrapText="1"/>
    </xf>
    <xf numFmtId="49" fontId="5" fillId="5" borderId="1" xfId="1" applyNumberFormat="1" applyFont="1" applyFill="1" applyBorder="1" applyAlignment="1">
      <alignment horizontal="center" vertical="top"/>
    </xf>
    <xf numFmtId="0" fontId="5" fillId="5" borderId="1" xfId="1" applyFont="1" applyFill="1" applyBorder="1" applyAlignment="1">
      <alignment horizontal="left" vertical="top" wrapText="1"/>
    </xf>
    <xf numFmtId="1" fontId="5" fillId="5" borderId="1" xfId="1" applyNumberFormat="1" applyFont="1" applyFill="1" applyBorder="1" applyAlignment="1">
      <alignment horizontal="center" vertical="center"/>
    </xf>
    <xf numFmtId="0" fontId="5" fillId="5" borderId="1" xfId="1" applyFont="1" applyFill="1" applyBorder="1" applyAlignment="1">
      <alignment horizontal="center" vertical="center" wrapText="1"/>
    </xf>
    <xf numFmtId="0" fontId="5" fillId="5" borderId="0" xfId="1" applyFont="1" applyFill="1" applyAlignment="1">
      <alignment horizontal="center" vertical="center"/>
    </xf>
    <xf numFmtId="0" fontId="5" fillId="5" borderId="1" xfId="1" applyFont="1" applyFill="1" applyBorder="1" applyAlignment="1">
      <alignment vertical="top" wrapText="1"/>
    </xf>
    <xf numFmtId="0" fontId="14" fillId="7" borderId="10" xfId="0" applyFont="1" applyFill="1" applyBorder="1" applyAlignment="1">
      <alignment horizontal="center" vertical="top" wrapText="1"/>
    </xf>
    <xf numFmtId="49" fontId="5" fillId="7" borderId="1" xfId="1" applyNumberFormat="1" applyFont="1" applyFill="1" applyBorder="1" applyAlignment="1">
      <alignment horizontal="center" vertical="top" wrapText="1"/>
    </xf>
    <xf numFmtId="0" fontId="14" fillId="8" borderId="10" xfId="0" applyFont="1" applyFill="1" applyBorder="1" applyAlignment="1">
      <alignment horizontal="center" vertical="top" wrapText="1"/>
    </xf>
    <xf numFmtId="49" fontId="5" fillId="8" borderId="1" xfId="1" applyNumberFormat="1" applyFont="1" applyFill="1" applyBorder="1" applyAlignment="1">
      <alignment horizontal="center" vertical="top" wrapText="1"/>
    </xf>
    <xf numFmtId="0" fontId="5" fillId="8" borderId="1" xfId="1" applyFont="1" applyFill="1" applyBorder="1" applyAlignment="1">
      <alignment horizontal="center" vertical="top" wrapText="1"/>
    </xf>
    <xf numFmtId="49" fontId="5" fillId="8" borderId="1" xfId="1" applyNumberFormat="1" applyFont="1" applyFill="1" applyBorder="1" applyAlignment="1">
      <alignment horizontal="center" vertical="top"/>
    </xf>
    <xf numFmtId="0" fontId="5" fillId="8" borderId="1" xfId="1" applyFont="1" applyFill="1" applyBorder="1" applyAlignment="1">
      <alignment horizontal="left" vertical="top" wrapText="1"/>
    </xf>
    <xf numFmtId="1" fontId="5" fillId="8" borderId="1" xfId="1" applyNumberFormat="1" applyFont="1" applyFill="1" applyBorder="1" applyAlignment="1">
      <alignment horizontal="center" vertical="center"/>
    </xf>
    <xf numFmtId="0" fontId="5" fillId="8" borderId="1" xfId="1" applyFont="1" applyFill="1" applyBorder="1" applyAlignment="1">
      <alignment horizontal="center" vertical="center" wrapText="1"/>
    </xf>
    <xf numFmtId="0" fontId="5" fillId="8" borderId="0" xfId="1" applyFont="1" applyFill="1" applyAlignment="1">
      <alignment horizontal="center" vertical="center"/>
    </xf>
    <xf numFmtId="0" fontId="5" fillId="8" borderId="1" xfId="1" applyFont="1" applyFill="1" applyBorder="1" applyAlignment="1">
      <alignment vertical="top" wrapText="1"/>
    </xf>
    <xf numFmtId="0" fontId="5" fillId="7" borderId="1" xfId="1" applyFont="1" applyFill="1" applyBorder="1" applyAlignment="1">
      <alignment horizontal="center" vertical="top" wrapText="1"/>
    </xf>
    <xf numFmtId="49" fontId="5" fillId="7" borderId="1" xfId="1" applyNumberFormat="1" applyFont="1" applyFill="1" applyBorder="1" applyAlignment="1">
      <alignment horizontal="center" vertical="top"/>
    </xf>
    <xf numFmtId="0" fontId="5" fillId="7" borderId="1" xfId="1" applyFont="1" applyFill="1" applyBorder="1" applyAlignment="1">
      <alignment horizontal="left" vertical="top" wrapText="1"/>
    </xf>
    <xf numFmtId="1" fontId="5" fillId="7" borderId="1" xfId="1" applyNumberFormat="1" applyFont="1" applyFill="1" applyBorder="1" applyAlignment="1">
      <alignment horizontal="center" vertical="center"/>
    </xf>
    <xf numFmtId="0" fontId="5" fillId="7" borderId="1" xfId="1" applyFont="1" applyFill="1" applyBorder="1" applyAlignment="1">
      <alignment horizontal="center" vertical="center" wrapText="1"/>
    </xf>
    <xf numFmtId="0" fontId="5" fillId="7" borderId="0" xfId="1" applyFont="1" applyFill="1" applyAlignment="1">
      <alignment horizontal="center" vertical="center"/>
    </xf>
    <xf numFmtId="0" fontId="5" fillId="7" borderId="1" xfId="1" applyFont="1" applyFill="1" applyBorder="1" applyAlignment="1">
      <alignment vertical="top" wrapText="1"/>
    </xf>
    <xf numFmtId="0" fontId="14" fillId="9" borderId="10" xfId="0" applyFont="1" applyFill="1" applyBorder="1" applyAlignment="1">
      <alignment horizontal="center" vertical="top" wrapText="1"/>
    </xf>
    <xf numFmtId="49" fontId="5" fillId="9" borderId="1" xfId="1" applyNumberFormat="1" applyFont="1" applyFill="1" applyBorder="1" applyAlignment="1">
      <alignment horizontal="center" vertical="top" wrapText="1"/>
    </xf>
    <xf numFmtId="0" fontId="5" fillId="9" borderId="1" xfId="1" applyFont="1" applyFill="1" applyBorder="1" applyAlignment="1">
      <alignment horizontal="center" vertical="top" wrapText="1"/>
    </xf>
    <xf numFmtId="49" fontId="5" fillId="9" borderId="1" xfId="1" applyNumberFormat="1" applyFont="1" applyFill="1" applyBorder="1" applyAlignment="1">
      <alignment horizontal="center" vertical="top"/>
    </xf>
    <xf numFmtId="0" fontId="5" fillId="9" borderId="1" xfId="1" applyFont="1" applyFill="1" applyBorder="1" applyAlignment="1">
      <alignment horizontal="left" vertical="top" wrapText="1"/>
    </xf>
    <xf numFmtId="1" fontId="5" fillId="9" borderId="1" xfId="1" applyNumberFormat="1" applyFont="1" applyFill="1" applyBorder="1" applyAlignment="1">
      <alignment horizontal="center" vertical="center"/>
    </xf>
    <xf numFmtId="0" fontId="5" fillId="9" borderId="1" xfId="1" applyFont="1" applyFill="1" applyBorder="1" applyAlignment="1">
      <alignment horizontal="center" vertical="center" wrapText="1"/>
    </xf>
    <xf numFmtId="0" fontId="5" fillId="9" borderId="0" xfId="1" applyFont="1" applyFill="1" applyAlignment="1">
      <alignment horizontal="center" vertical="center"/>
    </xf>
    <xf numFmtId="0" fontId="5" fillId="9" borderId="1" xfId="1" applyFont="1" applyFill="1" applyBorder="1" applyAlignment="1">
      <alignment vertical="top" wrapText="1"/>
    </xf>
    <xf numFmtId="0" fontId="14" fillId="10" borderId="10" xfId="0" applyFont="1" applyFill="1" applyBorder="1" applyAlignment="1">
      <alignment horizontal="center" vertical="top" wrapText="1"/>
    </xf>
    <xf numFmtId="49" fontId="5" fillId="10" borderId="1" xfId="1" applyNumberFormat="1" applyFont="1" applyFill="1" applyBorder="1" applyAlignment="1">
      <alignment horizontal="center" vertical="top" wrapText="1"/>
    </xf>
    <xf numFmtId="0" fontId="14" fillId="3" borderId="10" xfId="0" applyFont="1" applyFill="1" applyBorder="1" applyAlignment="1">
      <alignment horizontal="center" vertical="top" wrapText="1"/>
    </xf>
    <xf numFmtId="0" fontId="5" fillId="10" borderId="1" xfId="1" applyFont="1" applyFill="1" applyBorder="1" applyAlignment="1">
      <alignment horizontal="center" vertical="top" wrapText="1"/>
    </xf>
    <xf numFmtId="49" fontId="5" fillId="10" borderId="1" xfId="1" applyNumberFormat="1" applyFont="1" applyFill="1" applyBorder="1" applyAlignment="1">
      <alignment horizontal="center" vertical="top"/>
    </xf>
    <xf numFmtId="0" fontId="5" fillId="10" borderId="1" xfId="1" applyFont="1" applyFill="1" applyBorder="1" applyAlignment="1">
      <alignment horizontal="left" vertical="top" wrapText="1"/>
    </xf>
    <xf numFmtId="1" fontId="5" fillId="10" borderId="1" xfId="1" applyNumberFormat="1" applyFont="1" applyFill="1" applyBorder="1" applyAlignment="1">
      <alignment horizontal="center" vertical="center"/>
    </xf>
    <xf numFmtId="0" fontId="5" fillId="10" borderId="1" xfId="1" applyFont="1" applyFill="1" applyBorder="1" applyAlignment="1">
      <alignment horizontal="center" vertical="center" wrapText="1"/>
    </xf>
    <xf numFmtId="0" fontId="5" fillId="10" borderId="0" xfId="1" applyFont="1" applyFill="1" applyAlignment="1">
      <alignment horizontal="center" vertical="center"/>
    </xf>
    <xf numFmtId="0" fontId="5" fillId="10" borderId="1" xfId="1" applyFont="1" applyFill="1" applyBorder="1" applyAlignment="1">
      <alignment vertical="top" wrapText="1"/>
    </xf>
    <xf numFmtId="0" fontId="14" fillId="0" borderId="10" xfId="0" applyFont="1" applyBorder="1" applyAlignment="1">
      <alignment horizontal="center" vertical="top" wrapText="1"/>
    </xf>
    <xf numFmtId="0" fontId="14" fillId="4" borderId="10" xfId="0" applyFont="1" applyFill="1" applyBorder="1" applyAlignment="1">
      <alignment horizontal="center" vertical="top" wrapText="1"/>
    </xf>
    <xf numFmtId="0" fontId="14" fillId="11" borderId="10" xfId="0" applyFont="1" applyFill="1" applyBorder="1" applyAlignment="1">
      <alignment horizontal="center" vertical="top" wrapText="1"/>
    </xf>
    <xf numFmtId="49" fontId="5" fillId="11" borderId="1" xfId="1" applyNumberFormat="1" applyFont="1" applyFill="1" applyBorder="1" applyAlignment="1">
      <alignment horizontal="center" vertical="top" wrapText="1"/>
    </xf>
    <xf numFmtId="49" fontId="5" fillId="11" borderId="6" xfId="1" applyNumberFormat="1" applyFont="1" applyFill="1" applyBorder="1" applyAlignment="1">
      <alignment horizontal="center" vertical="top" wrapText="1"/>
    </xf>
    <xf numFmtId="0" fontId="5" fillId="11" borderId="1" xfId="1" applyFont="1" applyFill="1" applyBorder="1" applyAlignment="1">
      <alignment horizontal="center" vertical="top" wrapText="1"/>
    </xf>
    <xf numFmtId="49" fontId="5" fillId="11" borderId="1" xfId="1" applyNumberFormat="1" applyFont="1" applyFill="1" applyBorder="1" applyAlignment="1">
      <alignment horizontal="center" vertical="top"/>
    </xf>
    <xf numFmtId="0" fontId="5" fillId="11" borderId="1" xfId="1" applyFont="1" applyFill="1" applyBorder="1" applyAlignment="1">
      <alignment horizontal="left" vertical="top" wrapText="1"/>
    </xf>
    <xf numFmtId="1" fontId="5" fillId="11" borderId="1" xfId="1" applyNumberFormat="1" applyFont="1" applyFill="1" applyBorder="1" applyAlignment="1">
      <alignment horizontal="center" vertical="center"/>
    </xf>
    <xf numFmtId="0" fontId="5" fillId="11" borderId="1" xfId="1" applyFont="1" applyFill="1" applyBorder="1" applyAlignment="1">
      <alignment horizontal="center" vertical="center" wrapText="1"/>
    </xf>
    <xf numFmtId="0" fontId="5" fillId="11" borderId="0" xfId="1" applyFont="1" applyFill="1" applyAlignment="1">
      <alignment horizontal="center" vertical="center"/>
    </xf>
    <xf numFmtId="0" fontId="5" fillId="11" borderId="1" xfId="1" applyFont="1" applyFill="1" applyBorder="1" applyAlignment="1">
      <alignment vertical="top" wrapText="1"/>
    </xf>
    <xf numFmtId="0" fontId="14" fillId="12" borderId="10" xfId="0" applyFont="1" applyFill="1" applyBorder="1" applyAlignment="1">
      <alignment horizontal="center" vertical="top" wrapText="1"/>
    </xf>
    <xf numFmtId="49" fontId="5" fillId="12" borderId="1" xfId="1" applyNumberFormat="1" applyFont="1" applyFill="1" applyBorder="1" applyAlignment="1">
      <alignment horizontal="center" vertical="top" wrapText="1"/>
    </xf>
    <xf numFmtId="0" fontId="5" fillId="12" borderId="1" xfId="1" applyFont="1" applyFill="1" applyBorder="1" applyAlignment="1">
      <alignment horizontal="center" vertical="top" wrapText="1"/>
    </xf>
    <xf numFmtId="49" fontId="5" fillId="12" borderId="1" xfId="1" applyNumberFormat="1" applyFont="1" applyFill="1" applyBorder="1" applyAlignment="1">
      <alignment horizontal="center" vertical="top"/>
    </xf>
    <xf numFmtId="0" fontId="5" fillId="12" borderId="1" xfId="1" applyFont="1" applyFill="1" applyBorder="1" applyAlignment="1">
      <alignment horizontal="left" vertical="top" wrapText="1"/>
    </xf>
    <xf numFmtId="1" fontId="5" fillId="12" borderId="1" xfId="1" applyNumberFormat="1" applyFont="1" applyFill="1" applyBorder="1" applyAlignment="1">
      <alignment horizontal="center" vertical="center"/>
    </xf>
    <xf numFmtId="0" fontId="5" fillId="12" borderId="1" xfId="1" applyFont="1" applyFill="1" applyBorder="1" applyAlignment="1">
      <alignment horizontal="center" vertical="center" wrapText="1"/>
    </xf>
    <xf numFmtId="0" fontId="5" fillId="12" borderId="0" xfId="1" applyFont="1" applyFill="1" applyAlignment="1">
      <alignment horizontal="center" vertical="center"/>
    </xf>
    <xf numFmtId="0" fontId="5" fillId="12" borderId="1" xfId="1" applyFont="1" applyFill="1" applyBorder="1" applyAlignment="1">
      <alignment vertical="top" wrapText="1"/>
    </xf>
    <xf numFmtId="0" fontId="16" fillId="0" borderId="1" xfId="2" applyFont="1" applyBorder="1" applyAlignment="1">
      <alignment horizontal="center" wrapText="1"/>
    </xf>
    <xf numFmtId="1" fontId="5" fillId="3" borderId="1" xfId="1" applyNumberFormat="1" applyFont="1" applyFill="1" applyBorder="1" applyAlignment="1">
      <alignment horizontal="center" vertical="center" wrapText="1"/>
    </xf>
    <xf numFmtId="1" fontId="5" fillId="8" borderId="1" xfId="1" applyNumberFormat="1" applyFont="1" applyFill="1" applyBorder="1" applyAlignment="1">
      <alignment horizontal="center" vertical="center" wrapText="1"/>
    </xf>
    <xf numFmtId="1" fontId="3" fillId="0" borderId="0" xfId="1" applyNumberFormat="1" applyFont="1"/>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9" xfId="1" applyFont="1" applyBorder="1" applyAlignment="1">
      <alignment horizontal="left" vertical="top"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64;&#1080;&#1084;&#1082;&#1086;%20&#1053;.&#1040;\&#1042;&#1086;&#1088;&#1086;&#1085;&#1080;&#1085;&#1072;\2021-2022\&#1045;&#1078;&#1077;&#1084;&#1077;&#1089;&#1103;&#1095;&#1085;&#1099;&#1081;%20&#1084;&#1086;&#1085;&#1080;&#1090;&#1086;&#1088;&#1080;&#1085;&#1075;%20&#1090;&#1088;&#1091;&#1076;&#1086;&#1091;&#1089;&#1090;&#1088;&#1086;&#1081;&#1089;&#1090;&#1074;&#1072;\&#1063;&#1077;&#1088;&#1085;&#1086;&#1074;&#1080;&#1082;%20&#1086;&#1090;&#1095;&#1077;&#1090;&#1072;%20&#1085;&#1072;%201%20&#1086;&#1082;&#1090;&#1103;&#1073;&#1088;&#1103;%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Форма 2"/>
      <sheetName val="Коды и наименования программ"/>
    </sheetNames>
    <sheetDataSet>
      <sheetData sheetId="0"/>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voronina@sttec.yar.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3"/>
  <sheetViews>
    <sheetView tabSelected="1" topLeftCell="F1" zoomScale="50" zoomScaleNormal="50" workbookViewId="0">
      <selection activeCell="Q69" sqref="Q69"/>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3" t="s">
        <v>1338</v>
      </c>
    </row>
    <row r="2" spans="1:34" ht="20.25" x14ac:dyDescent="0.3">
      <c r="A2" s="9"/>
    </row>
    <row r="3" spans="1:34" ht="147.75" customHeight="1" x14ac:dyDescent="0.3">
      <c r="A3" s="125" t="s">
        <v>1339</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row>
    <row r="5" spans="1:34" s="3" customFormat="1" ht="42.75" customHeight="1" x14ac:dyDescent="0.25">
      <c r="A5" s="129" t="s">
        <v>1323</v>
      </c>
      <c r="B5" s="129" t="s">
        <v>1324</v>
      </c>
      <c r="C5" s="129" t="s">
        <v>1327</v>
      </c>
      <c r="D5" s="129" t="s">
        <v>1325</v>
      </c>
      <c r="E5" s="129" t="s">
        <v>8</v>
      </c>
      <c r="F5" s="129" t="s">
        <v>1326</v>
      </c>
      <c r="G5" s="131" t="s">
        <v>1343</v>
      </c>
      <c r="H5" s="133" t="s">
        <v>1342</v>
      </c>
      <c r="I5" s="134"/>
      <c r="J5" s="134"/>
      <c r="K5" s="134"/>
      <c r="L5" s="134"/>
      <c r="M5" s="134"/>
      <c r="N5" s="134"/>
      <c r="O5" s="134"/>
      <c r="P5" s="134"/>
      <c r="Q5" s="134"/>
      <c r="R5" s="134"/>
      <c r="S5" s="134"/>
      <c r="T5" s="134"/>
      <c r="U5" s="134"/>
      <c r="V5" s="134"/>
      <c r="W5" s="134"/>
      <c r="X5" s="134"/>
      <c r="Y5" s="134"/>
      <c r="Z5" s="134"/>
      <c r="AA5" s="134"/>
      <c r="AB5" s="134"/>
      <c r="AC5" s="134"/>
      <c r="AD5" s="134"/>
      <c r="AE5" s="134"/>
      <c r="AF5" s="145"/>
      <c r="AG5" s="127" t="s">
        <v>1337</v>
      </c>
      <c r="AH5" s="143" t="s">
        <v>1328</v>
      </c>
    </row>
    <row r="6" spans="1:34" s="3" customFormat="1" ht="51.75" customHeight="1" x14ac:dyDescent="0.25">
      <c r="A6" s="130"/>
      <c r="B6" s="130"/>
      <c r="C6" s="130"/>
      <c r="D6" s="130"/>
      <c r="E6" s="130"/>
      <c r="F6" s="130"/>
      <c r="G6" s="131"/>
      <c r="H6" s="138" t="s">
        <v>9</v>
      </c>
      <c r="I6" s="139"/>
      <c r="J6" s="139"/>
      <c r="K6" s="139"/>
      <c r="L6" s="139"/>
      <c r="M6" s="140"/>
      <c r="N6" s="135" t="s">
        <v>730</v>
      </c>
      <c r="O6" s="136"/>
      <c r="P6" s="137"/>
      <c r="Q6" s="135" t="s">
        <v>735</v>
      </c>
      <c r="R6" s="136"/>
      <c r="S6" s="136"/>
      <c r="T6" s="137"/>
      <c r="U6" s="138" t="s">
        <v>733</v>
      </c>
      <c r="V6" s="139"/>
      <c r="W6" s="139"/>
      <c r="X6" s="139"/>
      <c r="Y6" s="139"/>
      <c r="Z6" s="140"/>
      <c r="AA6" s="133" t="s">
        <v>1340</v>
      </c>
      <c r="AB6" s="134"/>
      <c r="AC6" s="134"/>
      <c r="AD6" s="134"/>
      <c r="AE6" s="134"/>
      <c r="AF6" s="134"/>
      <c r="AG6" s="128"/>
      <c r="AH6" s="143"/>
    </row>
    <row r="7" spans="1:34" s="4" customFormat="1" ht="255.75" customHeight="1" x14ac:dyDescent="0.25">
      <c r="A7" s="130"/>
      <c r="B7" s="130"/>
      <c r="C7" s="130"/>
      <c r="D7" s="144"/>
      <c r="E7" s="130"/>
      <c r="F7" s="130"/>
      <c r="G7" s="132"/>
      <c r="H7" s="10" t="s">
        <v>1331</v>
      </c>
      <c r="I7" s="18" t="s">
        <v>731</v>
      </c>
      <c r="J7" s="18" t="s">
        <v>737</v>
      </c>
      <c r="K7" s="10" t="s">
        <v>742</v>
      </c>
      <c r="L7" s="11" t="s">
        <v>1332</v>
      </c>
      <c r="M7" s="16" t="s">
        <v>691</v>
      </c>
      <c r="N7" s="13" t="s">
        <v>720</v>
      </c>
      <c r="O7" s="17" t="s">
        <v>726</v>
      </c>
      <c r="P7" s="16" t="s">
        <v>690</v>
      </c>
      <c r="Q7" s="16" t="s">
        <v>740</v>
      </c>
      <c r="R7" s="12" t="s">
        <v>732</v>
      </c>
      <c r="S7" s="12" t="s">
        <v>1333</v>
      </c>
      <c r="T7" s="19" t="s">
        <v>739</v>
      </c>
      <c r="U7" s="16" t="s">
        <v>727</v>
      </c>
      <c r="V7" s="16" t="s">
        <v>724</v>
      </c>
      <c r="W7" s="16" t="s">
        <v>1334</v>
      </c>
      <c r="X7" s="16" t="s">
        <v>1335</v>
      </c>
      <c r="Y7" s="16" t="s">
        <v>1336</v>
      </c>
      <c r="Z7" s="16" t="s">
        <v>1341</v>
      </c>
      <c r="AA7" s="14" t="s">
        <v>728</v>
      </c>
      <c r="AB7" s="14" t="s">
        <v>741</v>
      </c>
      <c r="AC7" s="14" t="s">
        <v>729</v>
      </c>
      <c r="AD7" s="14" t="s">
        <v>736</v>
      </c>
      <c r="AE7" s="15" t="s">
        <v>738</v>
      </c>
      <c r="AF7" s="14" t="s">
        <v>734</v>
      </c>
      <c r="AG7" s="128"/>
      <c r="AH7" s="143"/>
    </row>
    <row r="8" spans="1:34" s="4" customFormat="1" ht="18.75" customHeight="1" x14ac:dyDescent="0.25">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1329</v>
      </c>
    </row>
    <row r="9" spans="1:34" s="43" customFormat="1" ht="35.25" customHeight="1" x14ac:dyDescent="0.25">
      <c r="A9" s="36" t="s">
        <v>687</v>
      </c>
      <c r="B9" s="36" t="s">
        <v>677</v>
      </c>
      <c r="C9" s="37" t="s">
        <v>50</v>
      </c>
      <c r="D9" s="38" t="str">
        <f>VLOOKUP(C9,'Коды программ'!$A$2:$B$578,2,FALSE)</f>
        <v>Строительство и эксплуатация зданий и сооружений</v>
      </c>
      <c r="E9" s="39" t="s">
        <v>10</v>
      </c>
      <c r="F9" s="40" t="s">
        <v>721</v>
      </c>
      <c r="G9" s="41">
        <v>105</v>
      </c>
      <c r="H9" s="41">
        <v>76</v>
      </c>
      <c r="I9" s="41">
        <v>36</v>
      </c>
      <c r="J9" s="41">
        <v>60</v>
      </c>
      <c r="K9" s="41">
        <v>2</v>
      </c>
      <c r="L9" s="41">
        <v>3</v>
      </c>
      <c r="M9" s="41">
        <v>7</v>
      </c>
      <c r="N9" s="41">
        <v>6</v>
      </c>
      <c r="O9" s="41">
        <v>2</v>
      </c>
      <c r="P9" s="41">
        <v>0</v>
      </c>
      <c r="Q9" s="41">
        <v>5</v>
      </c>
      <c r="R9" s="41">
        <v>0</v>
      </c>
      <c r="S9" s="41">
        <v>0</v>
      </c>
      <c r="T9" s="41">
        <v>0</v>
      </c>
      <c r="U9" s="41">
        <v>0</v>
      </c>
      <c r="V9" s="41">
        <v>0</v>
      </c>
      <c r="W9" s="41">
        <v>0</v>
      </c>
      <c r="X9" s="41">
        <v>0</v>
      </c>
      <c r="Y9" s="41">
        <v>0</v>
      </c>
      <c r="Z9" s="41">
        <v>0</v>
      </c>
      <c r="AA9" s="41">
        <v>4</v>
      </c>
      <c r="AB9" s="41">
        <v>0</v>
      </c>
      <c r="AC9" s="41">
        <v>0</v>
      </c>
      <c r="AD9" s="41">
        <v>0</v>
      </c>
      <c r="AE9" s="41">
        <v>0</v>
      </c>
      <c r="AF9" s="41">
        <v>0</v>
      </c>
      <c r="AG9" s="41" t="s">
        <v>1351</v>
      </c>
      <c r="AH9" s="42"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3" customFormat="1" ht="35.25" customHeight="1" x14ac:dyDescent="0.25">
      <c r="A10" s="36" t="s">
        <v>687</v>
      </c>
      <c r="B10" s="36" t="s">
        <v>677</v>
      </c>
      <c r="C10" s="37" t="s">
        <v>50</v>
      </c>
      <c r="D10" s="38" t="str">
        <f>VLOOKUP(C10,'Коды программ'!$A$2:$B$578,2,FALSE)</f>
        <v>Строительство и эксплуатация зданий и сооружений</v>
      </c>
      <c r="E10" s="39" t="s">
        <v>11</v>
      </c>
      <c r="F10" s="44" t="s">
        <v>722</v>
      </c>
      <c r="G10" s="41">
        <v>0</v>
      </c>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2"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3" customFormat="1" ht="35.25" customHeight="1" x14ac:dyDescent="0.25">
      <c r="A11" s="36" t="s">
        <v>687</v>
      </c>
      <c r="B11" s="36" t="s">
        <v>677</v>
      </c>
      <c r="C11" s="37" t="s">
        <v>50</v>
      </c>
      <c r="D11" s="38" t="str">
        <f>VLOOKUP(C11,'Коды программ'!$A$2:$B$578,2,FALSE)</f>
        <v>Строительство и эксплуатация зданий и сооружений</v>
      </c>
      <c r="E11" s="39" t="s">
        <v>12</v>
      </c>
      <c r="F11" s="44" t="s">
        <v>723</v>
      </c>
      <c r="G11" s="41">
        <v>0</v>
      </c>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2" t="str">
        <f t="shared" si="0"/>
        <v>проверка пройдена</v>
      </c>
    </row>
    <row r="12" spans="1:34" s="43" customFormat="1" ht="36.75" customHeight="1" x14ac:dyDescent="0.25">
      <c r="A12" s="36" t="s">
        <v>687</v>
      </c>
      <c r="B12" s="36" t="s">
        <v>677</v>
      </c>
      <c r="C12" s="37" t="s">
        <v>50</v>
      </c>
      <c r="D12" s="38" t="str">
        <f>VLOOKUP(C12,'Коды программ'!$A$2:$B$578,2,FALSE)</f>
        <v>Строительство и эксплуатация зданий и сооружений</v>
      </c>
      <c r="E12" s="39" t="s">
        <v>13</v>
      </c>
      <c r="F12" s="44" t="s">
        <v>15</v>
      </c>
      <c r="G12" s="41">
        <v>0</v>
      </c>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2" t="str">
        <f t="shared" si="0"/>
        <v>проверка пройдена</v>
      </c>
    </row>
    <row r="13" spans="1:34" s="43" customFormat="1" ht="27" customHeight="1" x14ac:dyDescent="0.25">
      <c r="A13" s="36" t="s">
        <v>687</v>
      </c>
      <c r="B13" s="36" t="s">
        <v>677</v>
      </c>
      <c r="C13" s="37" t="s">
        <v>50</v>
      </c>
      <c r="D13" s="38" t="str">
        <f>VLOOKUP(C13,'Коды программ'!$A$2:$B$578,2,FALSE)</f>
        <v>Строительство и эксплуатация зданий и сооружений</v>
      </c>
      <c r="E13" s="39" t="s">
        <v>14</v>
      </c>
      <c r="F13" s="44" t="s">
        <v>18</v>
      </c>
      <c r="G13" s="41">
        <v>0</v>
      </c>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2" t="str">
        <f t="shared" si="0"/>
        <v>проверка пройдена</v>
      </c>
    </row>
    <row r="14" spans="1:34" s="61" customFormat="1" ht="35.25" customHeight="1" x14ac:dyDescent="0.25">
      <c r="A14" s="45" t="s">
        <v>687</v>
      </c>
      <c r="B14" s="45" t="s">
        <v>677</v>
      </c>
      <c r="C14" s="46" t="s">
        <v>495</v>
      </c>
      <c r="D14" s="56" t="str">
        <f>VLOOKUP(C14,'Коды программ'!$A$2:$B$578,2,FALSE)</f>
        <v>Экономика и бухгалтерский учет (по отраслям)</v>
      </c>
      <c r="E14" s="57" t="s">
        <v>10</v>
      </c>
      <c r="F14" s="58" t="s">
        <v>721</v>
      </c>
      <c r="G14" s="59">
        <v>20</v>
      </c>
      <c r="H14" s="59">
        <v>17</v>
      </c>
      <c r="I14" s="59">
        <v>9</v>
      </c>
      <c r="J14" s="59">
        <v>14</v>
      </c>
      <c r="K14" s="59">
        <v>0</v>
      </c>
      <c r="L14" s="59">
        <v>0</v>
      </c>
      <c r="M14" s="59">
        <v>0</v>
      </c>
      <c r="N14" s="59">
        <v>0</v>
      </c>
      <c r="O14" s="59">
        <v>0</v>
      </c>
      <c r="P14" s="59">
        <v>0</v>
      </c>
      <c r="Q14" s="59">
        <v>0</v>
      </c>
      <c r="R14" s="59">
        <v>0</v>
      </c>
      <c r="S14" s="59">
        <v>3</v>
      </c>
      <c r="T14" s="59">
        <v>0</v>
      </c>
      <c r="U14" s="59">
        <v>0</v>
      </c>
      <c r="V14" s="59">
        <v>0</v>
      </c>
      <c r="W14" s="59">
        <v>0</v>
      </c>
      <c r="X14" s="59">
        <v>0</v>
      </c>
      <c r="Y14" s="59">
        <v>0</v>
      </c>
      <c r="Z14" s="59">
        <v>0</v>
      </c>
      <c r="AA14" s="59">
        <v>0</v>
      </c>
      <c r="AB14" s="59">
        <v>0</v>
      </c>
      <c r="AC14" s="59">
        <v>0</v>
      </c>
      <c r="AD14" s="59">
        <v>0</v>
      </c>
      <c r="AE14" s="59">
        <v>0</v>
      </c>
      <c r="AF14" s="59">
        <v>0</v>
      </c>
      <c r="AG14" s="59" t="s">
        <v>1352</v>
      </c>
      <c r="AH14" s="60"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61" customFormat="1" ht="35.25" customHeight="1" x14ac:dyDescent="0.25">
      <c r="A15" s="45" t="s">
        <v>687</v>
      </c>
      <c r="B15" s="45" t="s">
        <v>677</v>
      </c>
      <c r="C15" s="46" t="s">
        <v>495</v>
      </c>
      <c r="D15" s="56" t="str">
        <f>VLOOKUP(C15,'Коды программ'!$A$2:$B$578,2,FALSE)</f>
        <v>Экономика и бухгалтерский учет (по отраслям)</v>
      </c>
      <c r="E15" s="57" t="s">
        <v>11</v>
      </c>
      <c r="F15" s="62" t="s">
        <v>722</v>
      </c>
      <c r="G15" s="59">
        <v>0</v>
      </c>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60"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61" customFormat="1" ht="35.25" customHeight="1" x14ac:dyDescent="0.25">
      <c r="A16" s="45" t="s">
        <v>687</v>
      </c>
      <c r="B16" s="45" t="s">
        <v>677</v>
      </c>
      <c r="C16" s="46" t="s">
        <v>495</v>
      </c>
      <c r="D16" s="56" t="str">
        <f>VLOOKUP(C16,'Коды программ'!$A$2:$B$578,2,FALSE)</f>
        <v>Экономика и бухгалтерский учет (по отраслям)</v>
      </c>
      <c r="E16" s="57" t="s">
        <v>12</v>
      </c>
      <c r="F16" s="62" t="s">
        <v>723</v>
      </c>
      <c r="G16" s="59">
        <v>0</v>
      </c>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60" t="str">
        <f t="shared" si="1"/>
        <v>проверка пройдена</v>
      </c>
    </row>
    <row r="17" spans="1:34" s="61" customFormat="1" ht="36.75" customHeight="1" x14ac:dyDescent="0.25">
      <c r="A17" s="45" t="s">
        <v>687</v>
      </c>
      <c r="B17" s="45" t="s">
        <v>677</v>
      </c>
      <c r="C17" s="46" t="s">
        <v>495</v>
      </c>
      <c r="D17" s="56" t="str">
        <f>VLOOKUP(C17,'Коды программ'!$A$2:$B$578,2,FALSE)</f>
        <v>Экономика и бухгалтерский учет (по отраслям)</v>
      </c>
      <c r="E17" s="57" t="s">
        <v>13</v>
      </c>
      <c r="F17" s="62" t="s">
        <v>15</v>
      </c>
      <c r="G17" s="59">
        <v>0</v>
      </c>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60" t="str">
        <f t="shared" si="1"/>
        <v>проверка пройдена</v>
      </c>
    </row>
    <row r="18" spans="1:34" s="61" customFormat="1" ht="27" customHeight="1" x14ac:dyDescent="0.25">
      <c r="A18" s="45" t="s">
        <v>687</v>
      </c>
      <c r="B18" s="45" t="s">
        <v>677</v>
      </c>
      <c r="C18" s="46" t="s">
        <v>495</v>
      </c>
      <c r="D18" s="56" t="str">
        <f>VLOOKUP(C18,'Коды программ'!$A$2:$B$578,2,FALSE)</f>
        <v>Экономика и бухгалтерский учет (по отраслям)</v>
      </c>
      <c r="E18" s="57" t="s">
        <v>14</v>
      </c>
      <c r="F18" s="62" t="s">
        <v>18</v>
      </c>
      <c r="G18" s="59">
        <v>0</v>
      </c>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60" t="str">
        <f t="shared" si="1"/>
        <v>проверка пройдена</v>
      </c>
    </row>
    <row r="19" spans="1:34" s="79" customFormat="1" ht="35.25" customHeight="1" x14ac:dyDescent="0.25">
      <c r="A19" s="63" t="s">
        <v>687</v>
      </c>
      <c r="B19" s="63" t="s">
        <v>677</v>
      </c>
      <c r="C19" s="64" t="s">
        <v>301</v>
      </c>
      <c r="D19" s="74" t="str">
        <f>VLOOKUP(C19,'Коды программ'!$A$2:$B$578,2,FALSE)</f>
        <v>Земельно-имущественные отношения</v>
      </c>
      <c r="E19" s="75" t="s">
        <v>10</v>
      </c>
      <c r="F19" s="76" t="s">
        <v>721</v>
      </c>
      <c r="G19" s="77">
        <v>22</v>
      </c>
      <c r="H19" s="77">
        <v>16</v>
      </c>
      <c r="I19" s="77">
        <v>4</v>
      </c>
      <c r="J19" s="77">
        <v>16</v>
      </c>
      <c r="K19" s="77">
        <v>0</v>
      </c>
      <c r="L19" s="77">
        <v>0</v>
      </c>
      <c r="M19" s="77">
        <v>2</v>
      </c>
      <c r="N19" s="77">
        <v>0</v>
      </c>
      <c r="O19" s="77">
        <v>0</v>
      </c>
      <c r="P19" s="77">
        <v>1</v>
      </c>
      <c r="Q19" s="77">
        <v>0</v>
      </c>
      <c r="R19" s="77">
        <v>0</v>
      </c>
      <c r="S19" s="77">
        <v>2</v>
      </c>
      <c r="T19" s="77">
        <v>0</v>
      </c>
      <c r="U19" s="77">
        <v>0</v>
      </c>
      <c r="V19" s="77">
        <v>0</v>
      </c>
      <c r="W19" s="77">
        <v>0</v>
      </c>
      <c r="X19" s="77">
        <v>0</v>
      </c>
      <c r="Y19" s="77">
        <v>0</v>
      </c>
      <c r="Z19" s="77">
        <v>0</v>
      </c>
      <c r="AA19" s="77">
        <v>1</v>
      </c>
      <c r="AB19" s="77">
        <v>0</v>
      </c>
      <c r="AC19" s="77">
        <v>0</v>
      </c>
      <c r="AD19" s="77">
        <v>0</v>
      </c>
      <c r="AE19" s="77">
        <v>0</v>
      </c>
      <c r="AF19" s="77">
        <v>0</v>
      </c>
      <c r="AG19" s="77" t="s">
        <v>1353</v>
      </c>
      <c r="AH19" s="78"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79" customFormat="1" ht="35.25" customHeight="1" x14ac:dyDescent="0.25">
      <c r="A20" s="63" t="s">
        <v>687</v>
      </c>
      <c r="B20" s="63" t="s">
        <v>677</v>
      </c>
      <c r="C20" s="64" t="s">
        <v>301</v>
      </c>
      <c r="D20" s="74" t="str">
        <f>VLOOKUP(C20,'Коды программ'!$A$2:$B$578,2,FALSE)</f>
        <v>Земельно-имущественные отношения</v>
      </c>
      <c r="E20" s="75" t="s">
        <v>11</v>
      </c>
      <c r="F20" s="80" t="s">
        <v>722</v>
      </c>
      <c r="G20" s="77">
        <v>0</v>
      </c>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8"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79" customFormat="1" ht="35.25" customHeight="1" x14ac:dyDescent="0.25">
      <c r="A21" s="63" t="s">
        <v>687</v>
      </c>
      <c r="B21" s="63" t="s">
        <v>677</v>
      </c>
      <c r="C21" s="64" t="s">
        <v>301</v>
      </c>
      <c r="D21" s="74" t="str">
        <f>VLOOKUP(C21,'Коды программ'!$A$2:$B$578,2,FALSE)</f>
        <v>Земельно-имущественные отношения</v>
      </c>
      <c r="E21" s="75" t="s">
        <v>12</v>
      </c>
      <c r="F21" s="80" t="s">
        <v>723</v>
      </c>
      <c r="G21" s="77">
        <v>0</v>
      </c>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8" t="str">
        <f t="shared" si="2"/>
        <v>проверка пройдена</v>
      </c>
    </row>
    <row r="22" spans="1:34" s="79" customFormat="1" ht="36.75" customHeight="1" x14ac:dyDescent="0.25">
      <c r="A22" s="63" t="s">
        <v>687</v>
      </c>
      <c r="B22" s="63" t="s">
        <v>677</v>
      </c>
      <c r="C22" s="64" t="s">
        <v>301</v>
      </c>
      <c r="D22" s="74" t="str">
        <f>VLOOKUP(C22,'Коды программ'!$A$2:$B$578,2,FALSE)</f>
        <v>Земельно-имущественные отношения</v>
      </c>
      <c r="E22" s="75" t="s">
        <v>13</v>
      </c>
      <c r="F22" s="80" t="s">
        <v>15</v>
      </c>
      <c r="G22" s="77">
        <v>0</v>
      </c>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8" t="str">
        <f t="shared" si="2"/>
        <v>проверка пройдена</v>
      </c>
    </row>
    <row r="23" spans="1:34" s="79" customFormat="1" ht="35.25" customHeight="1" x14ac:dyDescent="0.25">
      <c r="A23" s="63" t="s">
        <v>687</v>
      </c>
      <c r="B23" s="63" t="s">
        <v>677</v>
      </c>
      <c r="C23" s="64" t="s">
        <v>301</v>
      </c>
      <c r="D23" s="74" t="str">
        <f>VLOOKUP(C23,'Коды программ'!$A$2:$B$578,2,FALSE)</f>
        <v>Земельно-имущественные отношения</v>
      </c>
      <c r="E23" s="75" t="s">
        <v>14</v>
      </c>
      <c r="F23" s="80" t="s">
        <v>18</v>
      </c>
      <c r="G23" s="77">
        <v>0</v>
      </c>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8" t="str">
        <f t="shared" si="2"/>
        <v>проверка пройдена</v>
      </c>
    </row>
    <row r="24" spans="1:34" s="72" customFormat="1" ht="35.25" customHeight="1" x14ac:dyDescent="0.25">
      <c r="A24" s="65" t="s">
        <v>687</v>
      </c>
      <c r="B24" s="65" t="s">
        <v>677</v>
      </c>
      <c r="C24" s="66" t="s">
        <v>505</v>
      </c>
      <c r="D24" s="67" t="str">
        <f>VLOOKUP(C24,'Коды программ'!$A$2:$B$578,2,FALSE)</f>
        <v>Право и организация социального обеспечения</v>
      </c>
      <c r="E24" s="68" t="s">
        <v>10</v>
      </c>
      <c r="F24" s="69" t="s">
        <v>721</v>
      </c>
      <c r="G24" s="70">
        <v>68</v>
      </c>
      <c r="H24" s="70">
        <v>54</v>
      </c>
      <c r="I24" s="70">
        <v>19</v>
      </c>
      <c r="J24" s="70">
        <v>51</v>
      </c>
      <c r="K24" s="70">
        <v>1</v>
      </c>
      <c r="L24" s="70">
        <v>0</v>
      </c>
      <c r="M24" s="70">
        <v>11</v>
      </c>
      <c r="N24" s="70">
        <v>0</v>
      </c>
      <c r="O24" s="70">
        <v>0</v>
      </c>
      <c r="P24" s="70">
        <v>0</v>
      </c>
      <c r="Q24" s="70">
        <v>0</v>
      </c>
      <c r="R24" s="70">
        <v>0</v>
      </c>
      <c r="S24" s="70">
        <v>0</v>
      </c>
      <c r="T24" s="70">
        <v>0</v>
      </c>
      <c r="U24" s="70">
        <v>0</v>
      </c>
      <c r="V24" s="70">
        <v>0</v>
      </c>
      <c r="W24" s="70">
        <v>0</v>
      </c>
      <c r="X24" s="70">
        <v>0</v>
      </c>
      <c r="Y24" s="70">
        <v>0</v>
      </c>
      <c r="Z24" s="70">
        <v>0</v>
      </c>
      <c r="AA24" s="70">
        <v>2</v>
      </c>
      <c r="AB24" s="70">
        <v>0</v>
      </c>
      <c r="AC24" s="70">
        <v>0</v>
      </c>
      <c r="AD24" s="70">
        <v>0</v>
      </c>
      <c r="AE24" s="70">
        <v>0</v>
      </c>
      <c r="AF24" s="70">
        <v>0</v>
      </c>
      <c r="AG24" s="70" t="s">
        <v>1350</v>
      </c>
      <c r="AH24" s="71"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72" customFormat="1" ht="35.25" customHeight="1" x14ac:dyDescent="0.25">
      <c r="A25" s="65" t="s">
        <v>687</v>
      </c>
      <c r="B25" s="65" t="s">
        <v>677</v>
      </c>
      <c r="C25" s="66" t="s">
        <v>505</v>
      </c>
      <c r="D25" s="67" t="str">
        <f>VLOOKUP(C25,'Коды программ'!$A$2:$B$578,2,FALSE)</f>
        <v>Право и организация социального обеспечения</v>
      </c>
      <c r="E25" s="68" t="s">
        <v>11</v>
      </c>
      <c r="F25" s="73" t="s">
        <v>722</v>
      </c>
      <c r="G25" s="70">
        <v>0</v>
      </c>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1" t="str">
        <f t="shared" ref="AH25:AH27"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72" customFormat="1" ht="35.25" customHeight="1" x14ac:dyDescent="0.25">
      <c r="A26" s="65" t="s">
        <v>687</v>
      </c>
      <c r="B26" s="65" t="s">
        <v>677</v>
      </c>
      <c r="C26" s="66" t="s">
        <v>505</v>
      </c>
      <c r="D26" s="67" t="str">
        <f>VLOOKUP(C26,'Коды программ'!$A$2:$B$578,2,FALSE)</f>
        <v>Право и организация социального обеспечения</v>
      </c>
      <c r="E26" s="68" t="s">
        <v>12</v>
      </c>
      <c r="F26" s="73" t="s">
        <v>723</v>
      </c>
      <c r="G26" s="70">
        <v>0</v>
      </c>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1" t="str">
        <f t="shared" si="3"/>
        <v>проверка пройдена</v>
      </c>
    </row>
    <row r="27" spans="1:34" s="72" customFormat="1" ht="36.75" customHeight="1" x14ac:dyDescent="0.25">
      <c r="A27" s="65" t="s">
        <v>687</v>
      </c>
      <c r="B27" s="65" t="s">
        <v>677</v>
      </c>
      <c r="C27" s="66" t="s">
        <v>505</v>
      </c>
      <c r="D27" s="67" t="str">
        <f>VLOOKUP(C27,'Коды программ'!$A$2:$B$578,2,FALSE)</f>
        <v>Право и организация социального обеспечения</v>
      </c>
      <c r="E27" s="68" t="s">
        <v>13</v>
      </c>
      <c r="F27" s="73" t="s">
        <v>15</v>
      </c>
      <c r="G27" s="70">
        <v>0</v>
      </c>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1" t="str">
        <f t="shared" si="3"/>
        <v>проверка пройдена</v>
      </c>
    </row>
    <row r="28" spans="1:34" s="72" customFormat="1" ht="27" customHeight="1" x14ac:dyDescent="0.25">
      <c r="A28" s="65" t="s">
        <v>687</v>
      </c>
      <c r="B28" s="65" t="s">
        <v>677</v>
      </c>
      <c r="C28" s="66" t="s">
        <v>505</v>
      </c>
      <c r="D28" s="67" t="str">
        <f>VLOOKUP(C28,'Коды программ'!$A$2:$B$578,2,FALSE)</f>
        <v>Право и организация социального обеспечения</v>
      </c>
      <c r="E28" s="68" t="s">
        <v>14</v>
      </c>
      <c r="F28" s="73" t="s">
        <v>18</v>
      </c>
      <c r="G28" s="70">
        <v>0</v>
      </c>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123" t="str">
        <f>IF(G28=H28+K28+L28+M28+N28+O28+P28+Q28+R28+S28+T28+U28+V28+W28+X28+Y28+Z28+AA28+AB28+AC28+AD28+AE28+AF28,"проверка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9" spans="1:34" s="34" customFormat="1" ht="53.25" customHeight="1" x14ac:dyDescent="0.25">
      <c r="A29" s="27" t="s">
        <v>687</v>
      </c>
      <c r="B29" s="27" t="s">
        <v>677</v>
      </c>
      <c r="C29" s="28" t="s">
        <v>67</v>
      </c>
      <c r="D29" s="29" t="str">
        <f>VLOOKUP(C29,'Коды программ'!$A$2:$B$578,2,FALSE)</f>
        <v>Информационные системы (по отраслям)</v>
      </c>
      <c r="E29" s="30" t="s">
        <v>10</v>
      </c>
      <c r="F29" s="31" t="s">
        <v>721</v>
      </c>
      <c r="G29" s="32">
        <v>23</v>
      </c>
      <c r="H29" s="32">
        <v>23</v>
      </c>
      <c r="I29" s="32">
        <v>10</v>
      </c>
      <c r="J29" s="32">
        <v>16</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c r="AH29" s="122"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34" customFormat="1" ht="35.25" customHeight="1" x14ac:dyDescent="0.25">
      <c r="A30" s="27" t="s">
        <v>687</v>
      </c>
      <c r="B30" s="27" t="s">
        <v>677</v>
      </c>
      <c r="C30" s="28" t="s">
        <v>67</v>
      </c>
      <c r="D30" s="29" t="str">
        <f>VLOOKUP(C30,'Коды программ'!$A$2:$B$578,2,FALSE)</f>
        <v>Информационные системы (по отраслям)</v>
      </c>
      <c r="E30" s="30" t="s">
        <v>11</v>
      </c>
      <c r="F30" s="35" t="s">
        <v>722</v>
      </c>
      <c r="G30" s="32">
        <v>0</v>
      </c>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3"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s="34" customFormat="1" ht="35.25" customHeight="1" x14ac:dyDescent="0.25">
      <c r="A31" s="27" t="s">
        <v>687</v>
      </c>
      <c r="B31" s="27" t="s">
        <v>677</v>
      </c>
      <c r="C31" s="28" t="s">
        <v>67</v>
      </c>
      <c r="D31" s="29" t="str">
        <f>VLOOKUP(C31,'Коды программ'!$A$2:$B$578,2,FALSE)</f>
        <v>Информационные системы (по отраслям)</v>
      </c>
      <c r="E31" s="30" t="s">
        <v>12</v>
      </c>
      <c r="F31" s="35" t="s">
        <v>723</v>
      </c>
      <c r="G31" s="32">
        <v>0</v>
      </c>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3" t="str">
        <f t="shared" si="4"/>
        <v>проверка пройдена</v>
      </c>
    </row>
    <row r="32" spans="1:34" s="34" customFormat="1" ht="36.75" customHeight="1" x14ac:dyDescent="0.25">
      <c r="A32" s="27" t="s">
        <v>687</v>
      </c>
      <c r="B32" s="27" t="s">
        <v>677</v>
      </c>
      <c r="C32" s="28" t="s">
        <v>67</v>
      </c>
      <c r="D32" s="29" t="str">
        <f>VLOOKUP(C32,'Коды программ'!$A$2:$B$578,2,FALSE)</f>
        <v>Информационные системы (по отраслям)</v>
      </c>
      <c r="E32" s="30" t="s">
        <v>13</v>
      </c>
      <c r="F32" s="35" t="s">
        <v>15</v>
      </c>
      <c r="G32" s="32">
        <v>0</v>
      </c>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3" t="str">
        <f>IF(G32=H32+K32+L32+M32+N32+O32+P32+Q32+R32+S32+T32+U32+V32+W32+X32+Y32+Z32+AA32+AB32+AC32+AD32+AE32+AF32,"проверка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3" spans="1:34" s="34" customFormat="1" ht="36" customHeight="1" x14ac:dyDescent="0.25">
      <c r="A33" s="27" t="s">
        <v>687</v>
      </c>
      <c r="B33" s="27" t="s">
        <v>677</v>
      </c>
      <c r="C33" s="28" t="s">
        <v>67</v>
      </c>
      <c r="D33" s="29" t="str">
        <f>VLOOKUP(C33,'Коды программ'!$A$2:$B$578,2,FALSE)</f>
        <v>Информационные системы (по отраслям)</v>
      </c>
      <c r="E33" s="30" t="s">
        <v>14</v>
      </c>
      <c r="F33" s="35" t="s">
        <v>18</v>
      </c>
      <c r="G33" s="32">
        <v>0</v>
      </c>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3" t="str">
        <f t="shared" si="4"/>
        <v>проверка пройдена</v>
      </c>
    </row>
    <row r="34" spans="1:34" s="98" customFormat="1" ht="35.25" customHeight="1" x14ac:dyDescent="0.25">
      <c r="A34" s="90" t="s">
        <v>687</v>
      </c>
      <c r="B34" s="90" t="s">
        <v>677</v>
      </c>
      <c r="C34" s="91" t="s">
        <v>65</v>
      </c>
      <c r="D34" s="93" t="str">
        <f>VLOOKUP(C34,'Коды программ'!$A$2:$B$578,2,FALSE)</f>
        <v>Компьютерные сети</v>
      </c>
      <c r="E34" s="94" t="s">
        <v>10</v>
      </c>
      <c r="F34" s="95" t="s">
        <v>721</v>
      </c>
      <c r="G34" s="96">
        <v>24</v>
      </c>
      <c r="H34" s="96">
        <v>18</v>
      </c>
      <c r="I34" s="96">
        <v>8</v>
      </c>
      <c r="J34" s="96">
        <v>10</v>
      </c>
      <c r="K34" s="96">
        <v>0</v>
      </c>
      <c r="L34" s="96">
        <v>1</v>
      </c>
      <c r="M34" s="96">
        <v>4</v>
      </c>
      <c r="N34" s="96">
        <v>0</v>
      </c>
      <c r="O34" s="96">
        <v>1</v>
      </c>
      <c r="P34" s="96">
        <v>0</v>
      </c>
      <c r="Q34" s="96">
        <v>0</v>
      </c>
      <c r="R34" s="96">
        <v>0</v>
      </c>
      <c r="S34" s="96">
        <v>0</v>
      </c>
      <c r="T34" s="96">
        <v>0</v>
      </c>
      <c r="U34" s="96">
        <v>0</v>
      </c>
      <c r="V34" s="96">
        <v>0</v>
      </c>
      <c r="W34" s="96">
        <v>0</v>
      </c>
      <c r="X34" s="96">
        <v>0</v>
      </c>
      <c r="Y34" s="96">
        <v>0</v>
      </c>
      <c r="Z34" s="96">
        <v>0</v>
      </c>
      <c r="AA34" s="96">
        <v>0</v>
      </c>
      <c r="AB34" s="96">
        <v>0</v>
      </c>
      <c r="AC34" s="96">
        <v>0</v>
      </c>
      <c r="AD34" s="96">
        <v>0</v>
      </c>
      <c r="AE34" s="96">
        <v>0</v>
      </c>
      <c r="AF34" s="96">
        <v>0</v>
      </c>
      <c r="AG34" s="96"/>
      <c r="AH34" s="97"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s="98" customFormat="1" ht="35.25" customHeight="1" x14ac:dyDescent="0.25">
      <c r="A35" s="90" t="s">
        <v>687</v>
      </c>
      <c r="B35" s="90" t="s">
        <v>677</v>
      </c>
      <c r="C35" s="91" t="s">
        <v>65</v>
      </c>
      <c r="D35" s="93" t="str">
        <f>VLOOKUP(C35,'Коды программ'!$A$2:$B$578,2,FALSE)</f>
        <v>Компьютерные сети</v>
      </c>
      <c r="E35" s="94" t="s">
        <v>11</v>
      </c>
      <c r="F35" s="99" t="s">
        <v>722</v>
      </c>
      <c r="G35" s="96">
        <v>0</v>
      </c>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7" t="str">
        <f t="shared" ref="AH35:AH38" si="5">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s="98" customFormat="1" ht="35.25" customHeight="1" x14ac:dyDescent="0.25">
      <c r="A36" s="90" t="s">
        <v>687</v>
      </c>
      <c r="B36" s="90" t="s">
        <v>677</v>
      </c>
      <c r="C36" s="91" t="s">
        <v>65</v>
      </c>
      <c r="D36" s="93" t="str">
        <f>VLOOKUP(C36,'Коды программ'!$A$2:$B$578,2,FALSE)</f>
        <v>Компьютерные сети</v>
      </c>
      <c r="E36" s="94" t="s">
        <v>12</v>
      </c>
      <c r="F36" s="99" t="s">
        <v>723</v>
      </c>
      <c r="G36" s="96">
        <v>0</v>
      </c>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7" t="str">
        <f t="shared" si="5"/>
        <v>проверка пройдена</v>
      </c>
    </row>
    <row r="37" spans="1:34" s="98" customFormat="1" ht="36.75" customHeight="1" x14ac:dyDescent="0.25">
      <c r="A37" s="90" t="s">
        <v>687</v>
      </c>
      <c r="B37" s="90" t="s">
        <v>677</v>
      </c>
      <c r="C37" s="91" t="s">
        <v>65</v>
      </c>
      <c r="D37" s="93" t="str">
        <f>VLOOKUP(C37,'Коды программ'!$A$2:$B$578,2,FALSE)</f>
        <v>Компьютерные сети</v>
      </c>
      <c r="E37" s="94" t="s">
        <v>13</v>
      </c>
      <c r="F37" s="99" t="s">
        <v>15</v>
      </c>
      <c r="G37" s="96">
        <v>0</v>
      </c>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7" t="str">
        <f t="shared" si="5"/>
        <v>проверка пройдена</v>
      </c>
    </row>
    <row r="38" spans="1:34" s="98" customFormat="1" ht="27" customHeight="1" x14ac:dyDescent="0.25">
      <c r="A38" s="90" t="s">
        <v>687</v>
      </c>
      <c r="B38" s="90" t="s">
        <v>677</v>
      </c>
      <c r="C38" s="91" t="s">
        <v>65</v>
      </c>
      <c r="D38" s="93" t="str">
        <f>VLOOKUP(C38,'Коды программ'!$A$2:$B$578,2,FALSE)</f>
        <v>Компьютерные сети</v>
      </c>
      <c r="E38" s="94" t="s">
        <v>14</v>
      </c>
      <c r="F38" s="99" t="s">
        <v>18</v>
      </c>
      <c r="G38" s="96">
        <v>0</v>
      </c>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7" t="str">
        <f t="shared" si="5"/>
        <v>проверка пройдена</v>
      </c>
    </row>
    <row r="39" spans="1:34" s="4" customFormat="1" ht="35.25" customHeight="1" x14ac:dyDescent="0.25">
      <c r="A39" s="100" t="s">
        <v>687</v>
      </c>
      <c r="B39" s="100" t="s">
        <v>677</v>
      </c>
      <c r="C39" s="25" t="s">
        <v>529</v>
      </c>
      <c r="D39" s="26" t="str">
        <f>VLOOKUP(C39,'Коды программ'!$A$2:$B$578,2,FALSE)</f>
        <v>Туризм</v>
      </c>
      <c r="E39" s="6" t="s">
        <v>10</v>
      </c>
      <c r="F39" s="20" t="s">
        <v>721</v>
      </c>
      <c r="G39" s="7">
        <v>15</v>
      </c>
      <c r="H39" s="7">
        <v>7</v>
      </c>
      <c r="I39" s="7">
        <v>1</v>
      </c>
      <c r="J39" s="7">
        <v>5</v>
      </c>
      <c r="K39" s="7">
        <v>0</v>
      </c>
      <c r="L39" s="7">
        <v>2</v>
      </c>
      <c r="M39" s="7">
        <v>4</v>
      </c>
      <c r="N39" s="7">
        <v>0</v>
      </c>
      <c r="O39" s="7">
        <v>0</v>
      </c>
      <c r="P39" s="7">
        <v>1</v>
      </c>
      <c r="Q39" s="7">
        <v>0</v>
      </c>
      <c r="R39" s="7">
        <v>0</v>
      </c>
      <c r="S39" s="7">
        <v>1</v>
      </c>
      <c r="T39" s="7">
        <v>0</v>
      </c>
      <c r="U39" s="7">
        <v>0</v>
      </c>
      <c r="V39" s="7">
        <v>0</v>
      </c>
      <c r="W39" s="7">
        <v>0</v>
      </c>
      <c r="X39" s="7">
        <v>0</v>
      </c>
      <c r="Y39" s="7">
        <v>0</v>
      </c>
      <c r="Z39" s="7">
        <v>0</v>
      </c>
      <c r="AA39" s="7">
        <v>0</v>
      </c>
      <c r="AB39" s="7">
        <v>0</v>
      </c>
      <c r="AC39" s="7">
        <v>0</v>
      </c>
      <c r="AD39" s="7">
        <v>0</v>
      </c>
      <c r="AE39" s="7">
        <v>0</v>
      </c>
      <c r="AF39" s="7">
        <v>0</v>
      </c>
      <c r="AG39" s="7" t="s">
        <v>1354</v>
      </c>
      <c r="AH39" s="24" t="str">
        <f>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4" s="4" customFormat="1" ht="35.25" customHeight="1" x14ac:dyDescent="0.25">
      <c r="A40" s="100" t="s">
        <v>687</v>
      </c>
      <c r="B40" s="100" t="s">
        <v>677</v>
      </c>
      <c r="C40" s="25" t="s">
        <v>529</v>
      </c>
      <c r="D40" s="26" t="str">
        <f>VLOOKUP(C40,'Коды программ'!$A$2:$B$578,2,FALSE)</f>
        <v>Туризм</v>
      </c>
      <c r="E40" s="6" t="s">
        <v>11</v>
      </c>
      <c r="F40" s="5" t="s">
        <v>722</v>
      </c>
      <c r="G40" s="7">
        <v>0</v>
      </c>
      <c r="H40" s="7"/>
      <c r="I40" s="7"/>
      <c r="J40" s="7"/>
      <c r="K40" s="7"/>
      <c r="L40" s="7"/>
      <c r="M40" s="7"/>
      <c r="N40" s="7"/>
      <c r="O40" s="7"/>
      <c r="P40" s="7"/>
      <c r="Q40" s="7"/>
      <c r="R40" s="7"/>
      <c r="S40" s="7"/>
      <c r="T40" s="7"/>
      <c r="U40" s="7"/>
      <c r="V40" s="7"/>
      <c r="W40" s="7"/>
      <c r="X40" s="7"/>
      <c r="Y40" s="7"/>
      <c r="Z40" s="7"/>
      <c r="AA40" s="7"/>
      <c r="AB40" s="7"/>
      <c r="AC40" s="7"/>
      <c r="AD40" s="7"/>
      <c r="AE40" s="7"/>
      <c r="AF40" s="7"/>
      <c r="AG40" s="7"/>
      <c r="AH40" s="24" t="str">
        <f t="shared" ref="AH40:AH43" si="6">IF(G40=H40+K40+L40+M40+N40+O40+P40+Q40+R40+S40+T40+U40+V40+W40+X40+Y40+Z40+AA40+AB40+AC40+AD40+AE40+AF40,"проверка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4" s="4" customFormat="1" ht="35.25" customHeight="1" x14ac:dyDescent="0.25">
      <c r="A41" s="100" t="s">
        <v>687</v>
      </c>
      <c r="B41" s="100" t="s">
        <v>677</v>
      </c>
      <c r="C41" s="25" t="s">
        <v>529</v>
      </c>
      <c r="D41" s="26" t="str">
        <f>VLOOKUP(C41,'Коды программ'!$A$2:$B$578,2,FALSE)</f>
        <v>Туризм</v>
      </c>
      <c r="E41" s="6" t="s">
        <v>12</v>
      </c>
      <c r="F41" s="5" t="s">
        <v>723</v>
      </c>
      <c r="G41" s="7">
        <v>0</v>
      </c>
      <c r="H41" s="7"/>
      <c r="I41" s="7"/>
      <c r="J41" s="7"/>
      <c r="K41" s="7"/>
      <c r="L41" s="7"/>
      <c r="M41" s="7"/>
      <c r="N41" s="7"/>
      <c r="O41" s="7"/>
      <c r="P41" s="7"/>
      <c r="Q41" s="7"/>
      <c r="R41" s="7"/>
      <c r="S41" s="7"/>
      <c r="T41" s="7"/>
      <c r="U41" s="7"/>
      <c r="V41" s="7"/>
      <c r="W41" s="7"/>
      <c r="X41" s="7"/>
      <c r="Y41" s="7"/>
      <c r="Z41" s="7"/>
      <c r="AA41" s="7"/>
      <c r="AB41" s="7"/>
      <c r="AC41" s="7"/>
      <c r="AD41" s="7"/>
      <c r="AE41" s="7"/>
      <c r="AF41" s="7"/>
      <c r="AG41" s="7"/>
      <c r="AH41" s="24" t="str">
        <f t="shared" si="6"/>
        <v>проверка пройдена</v>
      </c>
    </row>
    <row r="42" spans="1:34" s="4" customFormat="1" ht="36.75" customHeight="1" x14ac:dyDescent="0.25">
      <c r="A42" s="100" t="s">
        <v>687</v>
      </c>
      <c r="B42" s="100" t="s">
        <v>677</v>
      </c>
      <c r="C42" s="25" t="s">
        <v>529</v>
      </c>
      <c r="D42" s="26" t="str">
        <f>VLOOKUP(C42,'Коды программ'!$A$2:$B$578,2,FALSE)</f>
        <v>Туризм</v>
      </c>
      <c r="E42" s="6" t="s">
        <v>13</v>
      </c>
      <c r="F42" s="5" t="s">
        <v>15</v>
      </c>
      <c r="G42" s="7">
        <v>0</v>
      </c>
      <c r="H42" s="7"/>
      <c r="I42" s="7"/>
      <c r="J42" s="7"/>
      <c r="K42" s="7"/>
      <c r="L42" s="7"/>
      <c r="M42" s="7"/>
      <c r="N42" s="7"/>
      <c r="O42" s="7"/>
      <c r="P42" s="7"/>
      <c r="Q42" s="7"/>
      <c r="R42" s="7"/>
      <c r="S42" s="7"/>
      <c r="T42" s="7"/>
      <c r="U42" s="7"/>
      <c r="V42" s="7"/>
      <c r="W42" s="7"/>
      <c r="X42" s="7"/>
      <c r="Y42" s="7"/>
      <c r="Z42" s="7"/>
      <c r="AA42" s="7"/>
      <c r="AB42" s="7"/>
      <c r="AC42" s="7"/>
      <c r="AD42" s="7"/>
      <c r="AE42" s="7"/>
      <c r="AF42" s="7"/>
      <c r="AG42" s="7"/>
      <c r="AH42" s="24" t="str">
        <f t="shared" si="6"/>
        <v>проверка пройдена</v>
      </c>
    </row>
    <row r="43" spans="1:34" s="4" customFormat="1" ht="27" customHeight="1" x14ac:dyDescent="0.25">
      <c r="A43" s="100" t="s">
        <v>687</v>
      </c>
      <c r="B43" s="100" t="s">
        <v>677</v>
      </c>
      <c r="C43" s="25" t="s">
        <v>529</v>
      </c>
      <c r="D43" s="26" t="str">
        <f>VLOOKUP(C43,'Коды программ'!$A$2:$B$578,2,FALSE)</f>
        <v>Туризм</v>
      </c>
      <c r="E43" s="6" t="s">
        <v>14</v>
      </c>
      <c r="F43" s="5" t="s">
        <v>18</v>
      </c>
      <c r="G43" s="7">
        <v>0</v>
      </c>
      <c r="H43" s="7"/>
      <c r="I43" s="7"/>
      <c r="J43" s="7"/>
      <c r="K43" s="7"/>
      <c r="L43" s="7"/>
      <c r="M43" s="7"/>
      <c r="N43" s="7"/>
      <c r="O43" s="7"/>
      <c r="P43" s="7"/>
      <c r="Q43" s="7"/>
      <c r="R43" s="7"/>
      <c r="S43" s="7"/>
      <c r="T43" s="7"/>
      <c r="U43" s="7"/>
      <c r="V43" s="7"/>
      <c r="W43" s="7"/>
      <c r="X43" s="7"/>
      <c r="Y43" s="7"/>
      <c r="Z43" s="7"/>
      <c r="AA43" s="7"/>
      <c r="AB43" s="7"/>
      <c r="AC43" s="7"/>
      <c r="AD43" s="7"/>
      <c r="AE43" s="7"/>
      <c r="AF43" s="7"/>
      <c r="AG43" s="7"/>
      <c r="AH43" s="24" t="str">
        <f t="shared" si="6"/>
        <v>проверка пройдена</v>
      </c>
    </row>
    <row r="44" spans="1:34" s="79" customFormat="1" ht="35.25" customHeight="1" x14ac:dyDescent="0.25">
      <c r="A44" s="63" t="s">
        <v>687</v>
      </c>
      <c r="B44" s="63" t="s">
        <v>677</v>
      </c>
      <c r="C44" s="64" t="s">
        <v>23</v>
      </c>
      <c r="D44" s="74" t="str">
        <f>VLOOKUP(C44,'Коды программ'!$A$2:$B$578,2,FALSE)</f>
        <v>Архитектура</v>
      </c>
      <c r="E44" s="75" t="s">
        <v>10</v>
      </c>
      <c r="F44" s="76" t="s">
        <v>721</v>
      </c>
      <c r="G44" s="77">
        <v>47</v>
      </c>
      <c r="H44" s="77">
        <v>22</v>
      </c>
      <c r="I44" s="77">
        <v>8</v>
      </c>
      <c r="J44" s="77">
        <v>20</v>
      </c>
      <c r="K44" s="77">
        <v>0</v>
      </c>
      <c r="L44" s="77">
        <v>1</v>
      </c>
      <c r="M44" s="77">
        <v>12</v>
      </c>
      <c r="N44" s="77">
        <v>2</v>
      </c>
      <c r="O44" s="77">
        <v>0</v>
      </c>
      <c r="P44" s="77">
        <v>1</v>
      </c>
      <c r="Q44" s="77">
        <v>3</v>
      </c>
      <c r="R44" s="77">
        <v>0</v>
      </c>
      <c r="S44" s="77">
        <v>1</v>
      </c>
      <c r="T44" s="77">
        <v>0</v>
      </c>
      <c r="U44" s="77">
        <v>0</v>
      </c>
      <c r="V44" s="77">
        <v>0</v>
      </c>
      <c r="W44" s="77">
        <v>0</v>
      </c>
      <c r="X44" s="77">
        <v>0</v>
      </c>
      <c r="Y44" s="77">
        <v>0</v>
      </c>
      <c r="Z44" s="77">
        <v>0</v>
      </c>
      <c r="AA44" s="77">
        <v>5</v>
      </c>
      <c r="AB44" s="77">
        <v>0</v>
      </c>
      <c r="AC44" s="77">
        <v>0</v>
      </c>
      <c r="AD44" s="77">
        <v>0</v>
      </c>
      <c r="AE44" s="77">
        <v>0</v>
      </c>
      <c r="AF44" s="77">
        <v>0</v>
      </c>
      <c r="AG44" s="77" t="s">
        <v>1355</v>
      </c>
      <c r="AH44" s="78" t="str">
        <f>IF(G44=H44+K44+L44+M44+N44+O44+P44+Q44+R44+S44+T44+U44+V44+W44+X44+Y44+Z44+AA44+AB44+AC44+AD44+AE44+AF44,"проверка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4" s="79" customFormat="1" ht="35.25" customHeight="1" x14ac:dyDescent="0.25">
      <c r="A45" s="63" t="s">
        <v>687</v>
      </c>
      <c r="B45" s="63" t="s">
        <v>677</v>
      </c>
      <c r="C45" s="64" t="s">
        <v>23</v>
      </c>
      <c r="D45" s="74" t="str">
        <f>VLOOKUP(C45,'Коды программ'!$A$2:$B$578,2,FALSE)</f>
        <v>Архитектура</v>
      </c>
      <c r="E45" s="75" t="s">
        <v>11</v>
      </c>
      <c r="F45" s="80" t="s">
        <v>722</v>
      </c>
      <c r="G45" s="77">
        <v>0</v>
      </c>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8" t="str">
        <f t="shared" ref="AH45:AH48" si="7">IF(G45=H45+K45+L45+M45+N45+O45+P45+Q45+R45+S45+T45+U45+V45+W45+X45+Y45+Z45+AA45+AB45+AC45+AD45+AE45+AF45,"проверка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pans="1:34" s="79" customFormat="1" ht="35.25" customHeight="1" x14ac:dyDescent="0.25">
      <c r="A46" s="63" t="s">
        <v>687</v>
      </c>
      <c r="B46" s="63" t="s">
        <v>677</v>
      </c>
      <c r="C46" s="64" t="s">
        <v>23</v>
      </c>
      <c r="D46" s="74" t="str">
        <f>VLOOKUP(C46,'Коды программ'!$A$2:$B$578,2,FALSE)</f>
        <v>Архитектура</v>
      </c>
      <c r="E46" s="75" t="s">
        <v>12</v>
      </c>
      <c r="F46" s="80" t="s">
        <v>723</v>
      </c>
      <c r="G46" s="77">
        <v>0</v>
      </c>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8" t="str">
        <f t="shared" si="7"/>
        <v>проверка пройдена</v>
      </c>
    </row>
    <row r="47" spans="1:34" s="79" customFormat="1" ht="36.75" customHeight="1" x14ac:dyDescent="0.25">
      <c r="A47" s="63" t="s">
        <v>687</v>
      </c>
      <c r="B47" s="63" t="s">
        <v>677</v>
      </c>
      <c r="C47" s="64" t="s">
        <v>23</v>
      </c>
      <c r="D47" s="74" t="str">
        <f>VLOOKUP(C47,'Коды программ'!$A$2:$B$578,2,FALSE)</f>
        <v>Архитектура</v>
      </c>
      <c r="E47" s="75" t="s">
        <v>13</v>
      </c>
      <c r="F47" s="80" t="s">
        <v>15</v>
      </c>
      <c r="G47" s="77">
        <v>0</v>
      </c>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8" t="str">
        <f t="shared" si="7"/>
        <v>проверка пройдена</v>
      </c>
    </row>
    <row r="48" spans="1:34" s="79" customFormat="1" ht="27" customHeight="1" x14ac:dyDescent="0.25">
      <c r="A48" s="63" t="s">
        <v>687</v>
      </c>
      <c r="B48" s="63" t="s">
        <v>677</v>
      </c>
      <c r="C48" s="64" t="s">
        <v>23</v>
      </c>
      <c r="D48" s="74" t="str">
        <f>VLOOKUP(C48,'Коды программ'!$A$2:$B$578,2,FALSE)</f>
        <v>Архитектура</v>
      </c>
      <c r="E48" s="75" t="s">
        <v>14</v>
      </c>
      <c r="F48" s="80" t="s">
        <v>18</v>
      </c>
      <c r="G48" s="77">
        <v>0</v>
      </c>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8" t="str">
        <f t="shared" si="7"/>
        <v>проверка пройдена</v>
      </c>
    </row>
    <row r="49" spans="1:34" s="34" customFormat="1" ht="35.25" customHeight="1" x14ac:dyDescent="0.25">
      <c r="A49" s="92" t="s">
        <v>687</v>
      </c>
      <c r="B49" s="92" t="s">
        <v>677</v>
      </c>
      <c r="C49" s="28" t="s">
        <v>509</v>
      </c>
      <c r="D49" s="29" t="str">
        <f>VLOOKUP(C49,'Коды программ'!$A$2:$B$578,2,FALSE)</f>
        <v>Реклама</v>
      </c>
      <c r="E49" s="30" t="s">
        <v>10</v>
      </c>
      <c r="F49" s="31" t="s">
        <v>721</v>
      </c>
      <c r="G49" s="32">
        <v>24</v>
      </c>
      <c r="H49" s="32">
        <v>20</v>
      </c>
      <c r="I49" s="32">
        <v>12</v>
      </c>
      <c r="J49" s="32">
        <v>17</v>
      </c>
      <c r="K49" s="32">
        <v>1</v>
      </c>
      <c r="L49" s="32">
        <v>0</v>
      </c>
      <c r="M49" s="32">
        <v>1</v>
      </c>
      <c r="N49" s="32">
        <v>0</v>
      </c>
      <c r="O49" s="32">
        <v>0</v>
      </c>
      <c r="P49" s="32">
        <v>0</v>
      </c>
      <c r="Q49" s="32">
        <v>2</v>
      </c>
      <c r="R49" s="32">
        <v>0</v>
      </c>
      <c r="S49" s="32">
        <v>0</v>
      </c>
      <c r="T49" s="32">
        <v>0</v>
      </c>
      <c r="U49" s="32">
        <v>0</v>
      </c>
      <c r="V49" s="32">
        <v>0</v>
      </c>
      <c r="W49" s="32">
        <v>0</v>
      </c>
      <c r="X49" s="32">
        <v>0</v>
      </c>
      <c r="Y49" s="32">
        <v>0</v>
      </c>
      <c r="Z49" s="32">
        <v>0</v>
      </c>
      <c r="AA49" s="32">
        <v>0</v>
      </c>
      <c r="AB49" s="32">
        <v>0</v>
      </c>
      <c r="AC49" s="32">
        <v>0</v>
      </c>
      <c r="AD49" s="32">
        <v>0</v>
      </c>
      <c r="AE49" s="32">
        <v>0</v>
      </c>
      <c r="AF49" s="32">
        <v>0</v>
      </c>
      <c r="AG49" s="32" t="s">
        <v>1356</v>
      </c>
      <c r="AH49" s="33" t="str">
        <f>IF(G49=H49+K49+L49+M49+N49+O49+P49+Q49+R49+S49+T49+U49+V49+W49+X49+Y49+Z49+AA49+AB49+AC49+AD49+AE49+AF49,"проверка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4" s="34" customFormat="1" ht="35.25" customHeight="1" x14ac:dyDescent="0.25">
      <c r="A50" s="92" t="s">
        <v>687</v>
      </c>
      <c r="B50" s="92" t="s">
        <v>677</v>
      </c>
      <c r="C50" s="28" t="s">
        <v>509</v>
      </c>
      <c r="D50" s="29" t="str">
        <f>VLOOKUP(C50,'Коды программ'!$A$2:$B$578,2,FALSE)</f>
        <v>Реклама</v>
      </c>
      <c r="E50" s="30" t="s">
        <v>11</v>
      </c>
      <c r="F50" s="35" t="s">
        <v>722</v>
      </c>
      <c r="G50" s="32">
        <v>0</v>
      </c>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3" t="str">
        <f t="shared" ref="AH50:AH53" si="8">IF(G50=H50+K50+L50+M50+N50+O50+P50+Q50+R50+S50+T50+U50+V50+W50+X50+Y50+Z50+AA50+AB50+AC50+AD50+AE50+AF50,"проверка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pans="1:34" s="34" customFormat="1" ht="35.25" customHeight="1" x14ac:dyDescent="0.25">
      <c r="A51" s="92" t="s">
        <v>687</v>
      </c>
      <c r="B51" s="92" t="s">
        <v>677</v>
      </c>
      <c r="C51" s="28" t="s">
        <v>509</v>
      </c>
      <c r="D51" s="29" t="str">
        <f>VLOOKUP(C51,'Коды программ'!$A$2:$B$578,2,FALSE)</f>
        <v>Реклама</v>
      </c>
      <c r="E51" s="30" t="s">
        <v>12</v>
      </c>
      <c r="F51" s="35" t="s">
        <v>723</v>
      </c>
      <c r="G51" s="32">
        <v>0</v>
      </c>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3" t="str">
        <f t="shared" si="8"/>
        <v>проверка пройдена</v>
      </c>
    </row>
    <row r="52" spans="1:34" s="34" customFormat="1" ht="36.75" customHeight="1" x14ac:dyDescent="0.25">
      <c r="A52" s="92" t="s">
        <v>687</v>
      </c>
      <c r="B52" s="92" t="s">
        <v>677</v>
      </c>
      <c r="C52" s="28" t="s">
        <v>509</v>
      </c>
      <c r="D52" s="29" t="str">
        <f>VLOOKUP(C52,'Коды программ'!$A$2:$B$578,2,FALSE)</f>
        <v>Реклама</v>
      </c>
      <c r="E52" s="30" t="s">
        <v>13</v>
      </c>
      <c r="F52" s="35" t="s">
        <v>15</v>
      </c>
      <c r="G52" s="32">
        <v>0</v>
      </c>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3" t="str">
        <f t="shared" si="8"/>
        <v>проверка пройдена</v>
      </c>
    </row>
    <row r="53" spans="1:34" s="34" customFormat="1" ht="27" customHeight="1" x14ac:dyDescent="0.25">
      <c r="A53" s="92" t="s">
        <v>687</v>
      </c>
      <c r="B53" s="92" t="s">
        <v>677</v>
      </c>
      <c r="C53" s="28" t="s">
        <v>509</v>
      </c>
      <c r="D53" s="29" t="str">
        <f>VLOOKUP(C53,'Коды программ'!$A$2:$B$578,2,FALSE)</f>
        <v>Реклама</v>
      </c>
      <c r="E53" s="30" t="s">
        <v>14</v>
      </c>
      <c r="F53" s="35" t="s">
        <v>18</v>
      </c>
      <c r="G53" s="32">
        <v>0</v>
      </c>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3" t="str">
        <f t="shared" si="8"/>
        <v>проверка пройдена</v>
      </c>
    </row>
    <row r="54" spans="1:34" s="43" customFormat="1" ht="50.25" customHeight="1" x14ac:dyDescent="0.25">
      <c r="A54" s="101" t="s">
        <v>687</v>
      </c>
      <c r="B54" s="101" t="s">
        <v>677</v>
      </c>
      <c r="C54" s="37" t="s">
        <v>302</v>
      </c>
      <c r="D54" s="38" t="str">
        <f>VLOOKUP(C54,'Коды программ'!$A$2:$B$578,2,FALSE)</f>
        <v>Информационные системы обеспечения градостроительной деятельности</v>
      </c>
      <c r="E54" s="39" t="s">
        <v>10</v>
      </c>
      <c r="F54" s="40" t="s">
        <v>721</v>
      </c>
      <c r="G54" s="41">
        <v>17</v>
      </c>
      <c r="H54" s="41">
        <v>11</v>
      </c>
      <c r="I54" s="41">
        <v>2</v>
      </c>
      <c r="J54" s="41">
        <v>10</v>
      </c>
      <c r="K54" s="41">
        <v>0</v>
      </c>
      <c r="L54" s="41">
        <v>1</v>
      </c>
      <c r="M54" s="41">
        <v>1</v>
      </c>
      <c r="N54" s="41">
        <v>1</v>
      </c>
      <c r="O54" s="41">
        <v>0</v>
      </c>
      <c r="P54" s="41">
        <v>0</v>
      </c>
      <c r="Q54" s="41">
        <v>1</v>
      </c>
      <c r="R54" s="41">
        <v>0</v>
      </c>
      <c r="S54" s="41">
        <v>2</v>
      </c>
      <c r="T54" s="41">
        <v>0</v>
      </c>
      <c r="U54" s="41">
        <v>0</v>
      </c>
      <c r="V54" s="41">
        <v>0</v>
      </c>
      <c r="W54" s="41">
        <v>0</v>
      </c>
      <c r="X54" s="41">
        <v>0</v>
      </c>
      <c r="Y54" s="41">
        <v>0</v>
      </c>
      <c r="Z54" s="41">
        <v>0</v>
      </c>
      <c r="AA54" s="41">
        <v>0</v>
      </c>
      <c r="AB54" s="41">
        <v>0</v>
      </c>
      <c r="AC54" s="41">
        <v>0</v>
      </c>
      <c r="AD54" s="41">
        <v>0</v>
      </c>
      <c r="AE54" s="41">
        <v>0</v>
      </c>
      <c r="AF54" s="41">
        <v>0</v>
      </c>
      <c r="AG54" s="41" t="s">
        <v>1357</v>
      </c>
      <c r="AH54" s="42" t="str">
        <f>IF(G54=H54+K54+L54+M54+N54+O54+P54+Q54+R54+S54+T54+U54+V54+W54+X54+Y54+Z54+AA54+AB54+AC54+AD54+AE54+AF54,"проверка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5" spans="1:34" s="43" customFormat="1" ht="35.25" customHeight="1" x14ac:dyDescent="0.25">
      <c r="A55" s="101" t="s">
        <v>687</v>
      </c>
      <c r="B55" s="101" t="s">
        <v>677</v>
      </c>
      <c r="C55" s="37" t="s">
        <v>302</v>
      </c>
      <c r="D55" s="38" t="str">
        <f>VLOOKUP(C55,'Коды программ'!$A$2:$B$578,2,FALSE)</f>
        <v>Информационные системы обеспечения градостроительной деятельности</v>
      </c>
      <c r="E55" s="39" t="s">
        <v>11</v>
      </c>
      <c r="F55" s="44" t="s">
        <v>722</v>
      </c>
      <c r="G55" s="41">
        <v>0</v>
      </c>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2" t="str">
        <f t="shared" ref="AH55:AH58" si="9">IF(G55=H55+K55+L55+M55+N55+O55+P55+Q55+R55+S55+T55+U55+V55+W55+X55+Y55+Z55+AA55+AB55+AC55+AD55+AE55+AF55,"проверка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6" spans="1:34" s="43" customFormat="1" ht="35.25" customHeight="1" x14ac:dyDescent="0.25">
      <c r="A56" s="101" t="s">
        <v>687</v>
      </c>
      <c r="B56" s="101" t="s">
        <v>677</v>
      </c>
      <c r="C56" s="37" t="s">
        <v>302</v>
      </c>
      <c r="D56" s="38" t="str">
        <f>VLOOKUP(C56,'Коды программ'!$A$2:$B$578,2,FALSE)</f>
        <v>Информационные системы обеспечения градостроительной деятельности</v>
      </c>
      <c r="E56" s="39" t="s">
        <v>12</v>
      </c>
      <c r="F56" s="44" t="s">
        <v>723</v>
      </c>
      <c r="G56" s="41">
        <v>0</v>
      </c>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2" t="str">
        <f t="shared" si="9"/>
        <v>проверка пройдена</v>
      </c>
    </row>
    <row r="57" spans="1:34" s="43" customFormat="1" ht="36.75" customHeight="1" x14ac:dyDescent="0.25">
      <c r="A57" s="101" t="s">
        <v>687</v>
      </c>
      <c r="B57" s="101" t="s">
        <v>677</v>
      </c>
      <c r="C57" s="37" t="s">
        <v>302</v>
      </c>
      <c r="D57" s="38" t="str">
        <f>VLOOKUP(C57,'Коды программ'!$A$2:$B$578,2,FALSE)</f>
        <v>Информационные системы обеспечения градостроительной деятельности</v>
      </c>
      <c r="E57" s="39" t="s">
        <v>13</v>
      </c>
      <c r="F57" s="44" t="s">
        <v>15</v>
      </c>
      <c r="G57" s="41">
        <v>0</v>
      </c>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2" t="str">
        <f t="shared" si="9"/>
        <v>проверка пройдена</v>
      </c>
    </row>
    <row r="58" spans="1:34" s="43" customFormat="1" ht="27" customHeight="1" x14ac:dyDescent="0.25">
      <c r="A58" s="101" t="s">
        <v>687</v>
      </c>
      <c r="B58" s="101" t="s">
        <v>677</v>
      </c>
      <c r="C58" s="37" t="s">
        <v>302</v>
      </c>
      <c r="D58" s="38" t="str">
        <f>VLOOKUP(C58,'Коды программ'!$A$2:$B$578,2,FALSE)</f>
        <v>Информационные системы обеспечения градостроительной деятельности</v>
      </c>
      <c r="E58" s="39" t="s">
        <v>14</v>
      </c>
      <c r="F58" s="44" t="s">
        <v>18</v>
      </c>
      <c r="G58" s="41">
        <v>0</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2" t="str">
        <f t="shared" si="9"/>
        <v>проверка пройдена</v>
      </c>
    </row>
    <row r="59" spans="1:34" s="54" customFormat="1" ht="35.25" customHeight="1" x14ac:dyDescent="0.25">
      <c r="A59" s="47" t="s">
        <v>687</v>
      </c>
      <c r="B59" s="47" t="s">
        <v>677</v>
      </c>
      <c r="C59" s="48" t="s">
        <v>339</v>
      </c>
      <c r="D59" s="49" t="str">
        <f>VLOOKUP(C59,'Коды программ'!$A$2:$B$578,2,FALSE)</f>
        <v>Слесарь по ремонту строительных машин</v>
      </c>
      <c r="E59" s="50" t="s">
        <v>10</v>
      </c>
      <c r="F59" s="51" t="s">
        <v>721</v>
      </c>
      <c r="G59" s="52">
        <v>9</v>
      </c>
      <c r="H59" s="52">
        <v>3</v>
      </c>
      <c r="I59" s="52">
        <v>2</v>
      </c>
      <c r="J59" s="52">
        <v>2</v>
      </c>
      <c r="K59" s="52">
        <v>0</v>
      </c>
      <c r="L59" s="52">
        <v>0</v>
      </c>
      <c r="M59" s="52">
        <v>2</v>
      </c>
      <c r="N59" s="52">
        <v>3</v>
      </c>
      <c r="O59" s="52">
        <v>0</v>
      </c>
      <c r="P59" s="52">
        <v>0</v>
      </c>
      <c r="Q59" s="52">
        <v>1</v>
      </c>
      <c r="R59" s="52">
        <v>0</v>
      </c>
      <c r="S59" s="52">
        <v>0</v>
      </c>
      <c r="T59" s="52">
        <v>0</v>
      </c>
      <c r="U59" s="52">
        <v>0</v>
      </c>
      <c r="V59" s="52">
        <v>0</v>
      </c>
      <c r="W59" s="52">
        <v>0</v>
      </c>
      <c r="X59" s="52">
        <v>0</v>
      </c>
      <c r="Y59" s="52">
        <v>0</v>
      </c>
      <c r="Z59" s="52">
        <v>0</v>
      </c>
      <c r="AA59" s="52">
        <v>0</v>
      </c>
      <c r="AB59" s="52">
        <v>0</v>
      </c>
      <c r="AC59" s="52">
        <v>0</v>
      </c>
      <c r="AD59" s="52">
        <v>0</v>
      </c>
      <c r="AE59" s="52">
        <v>0</v>
      </c>
      <c r="AF59" s="52">
        <v>0</v>
      </c>
      <c r="AG59" s="52" t="s">
        <v>1354</v>
      </c>
      <c r="AH59" s="53" t="str">
        <f>IF(G59=H59+K59+L59+M59+N59+O59+P59+Q59+R59+S59+T59+U59+V59+W59+X59+Y59+Z59+AA59+AB59+AC59+AD59+AE59+AF59,"проверка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0" spans="1:34" s="54" customFormat="1" ht="35.25" customHeight="1" x14ac:dyDescent="0.25">
      <c r="A60" s="47" t="s">
        <v>687</v>
      </c>
      <c r="B60" s="47" t="s">
        <v>677</v>
      </c>
      <c r="C60" s="48" t="s">
        <v>339</v>
      </c>
      <c r="D60" s="49" t="str">
        <f>VLOOKUP(C60,'Коды программ'!$A$2:$B$578,2,FALSE)</f>
        <v>Слесарь по ремонту строительных машин</v>
      </c>
      <c r="E60" s="50" t="s">
        <v>11</v>
      </c>
      <c r="F60" s="55" t="s">
        <v>722</v>
      </c>
      <c r="G60" s="52">
        <v>0</v>
      </c>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3" t="str">
        <f t="shared" ref="AH60:AH63" si="10">IF(G60=H60+K60+L60+M60+N60+O60+P60+Q60+R60+S60+T60+U60+V60+W60+X60+Y60+Z60+AA60+AB60+AC60+AD60+AE60+AF60,"проверка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1" spans="1:34" s="54" customFormat="1" ht="35.25" customHeight="1" x14ac:dyDescent="0.25">
      <c r="A61" s="47" t="s">
        <v>687</v>
      </c>
      <c r="B61" s="47" t="s">
        <v>677</v>
      </c>
      <c r="C61" s="48" t="s">
        <v>339</v>
      </c>
      <c r="D61" s="49" t="str">
        <f>VLOOKUP(C61,'Коды программ'!$A$2:$B$578,2,FALSE)</f>
        <v>Слесарь по ремонту строительных машин</v>
      </c>
      <c r="E61" s="50" t="s">
        <v>12</v>
      </c>
      <c r="F61" s="55" t="s">
        <v>723</v>
      </c>
      <c r="G61" s="52">
        <v>0</v>
      </c>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3" t="str">
        <f t="shared" si="10"/>
        <v>проверка пройдена</v>
      </c>
    </row>
    <row r="62" spans="1:34" s="54" customFormat="1" ht="36.75" customHeight="1" x14ac:dyDescent="0.25">
      <c r="A62" s="47" t="s">
        <v>687</v>
      </c>
      <c r="B62" s="47" t="s">
        <v>677</v>
      </c>
      <c r="C62" s="48" t="s">
        <v>339</v>
      </c>
      <c r="D62" s="49" t="str">
        <f>VLOOKUP(C62,'Коды программ'!$A$2:$B$578,2,FALSE)</f>
        <v>Слесарь по ремонту строительных машин</v>
      </c>
      <c r="E62" s="50" t="s">
        <v>13</v>
      </c>
      <c r="F62" s="55" t="s">
        <v>15</v>
      </c>
      <c r="G62" s="52">
        <v>0</v>
      </c>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3" t="str">
        <f t="shared" si="10"/>
        <v>проверка пройдена</v>
      </c>
    </row>
    <row r="63" spans="1:34" s="54" customFormat="1" ht="27" customHeight="1" x14ac:dyDescent="0.25">
      <c r="A63" s="47" t="s">
        <v>687</v>
      </c>
      <c r="B63" s="47" t="s">
        <v>677</v>
      </c>
      <c r="C63" s="48" t="s">
        <v>339</v>
      </c>
      <c r="D63" s="49" t="str">
        <f>VLOOKUP(C63,'Коды программ'!$A$2:$B$578,2,FALSE)</f>
        <v>Слесарь по ремонту строительных машин</v>
      </c>
      <c r="E63" s="50" t="s">
        <v>14</v>
      </c>
      <c r="F63" s="55" t="s">
        <v>18</v>
      </c>
      <c r="G63" s="52">
        <v>0</v>
      </c>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3" t="str">
        <f t="shared" si="10"/>
        <v>проверка пройдена</v>
      </c>
    </row>
    <row r="64" spans="1:34" s="88" customFormat="1" ht="57.75" customHeight="1" x14ac:dyDescent="0.25">
      <c r="A64" s="81" t="s">
        <v>687</v>
      </c>
      <c r="B64" s="81" t="s">
        <v>677</v>
      </c>
      <c r="C64" s="82" t="s">
        <v>348</v>
      </c>
      <c r="D64" s="83" t="str">
        <f>VLOOKUP(C64,'Коды программ'!$A$2:$B$578,2,FALSE)</f>
        <v>Мастер по ремонту и обслуживанию автомобилей</v>
      </c>
      <c r="E64" s="84" t="s">
        <v>10</v>
      </c>
      <c r="F64" s="85" t="s">
        <v>721</v>
      </c>
      <c r="G64" s="86">
        <v>16</v>
      </c>
      <c r="H64" s="86">
        <v>10</v>
      </c>
      <c r="I64" s="86">
        <v>6</v>
      </c>
      <c r="J64" s="86">
        <v>4</v>
      </c>
      <c r="K64" s="86">
        <v>0</v>
      </c>
      <c r="L64" s="86">
        <v>0</v>
      </c>
      <c r="M64" s="86">
        <v>2</v>
      </c>
      <c r="N64" s="86">
        <v>0</v>
      </c>
      <c r="O64" s="86">
        <v>0</v>
      </c>
      <c r="P64" s="86">
        <v>0</v>
      </c>
      <c r="Q64" s="86">
        <v>0</v>
      </c>
      <c r="R64" s="86">
        <v>0</v>
      </c>
      <c r="S64" s="86">
        <v>0</v>
      </c>
      <c r="T64" s="86">
        <v>0</v>
      </c>
      <c r="U64" s="86">
        <v>0</v>
      </c>
      <c r="V64" s="86">
        <v>0</v>
      </c>
      <c r="W64" s="86">
        <v>0</v>
      </c>
      <c r="X64" s="86">
        <v>0</v>
      </c>
      <c r="Y64" s="86">
        <v>0</v>
      </c>
      <c r="Z64" s="86">
        <v>0</v>
      </c>
      <c r="AA64" s="86">
        <v>4</v>
      </c>
      <c r="AB64" s="86">
        <v>0</v>
      </c>
      <c r="AC64" s="86">
        <v>0</v>
      </c>
      <c r="AD64" s="86">
        <v>0</v>
      </c>
      <c r="AE64" s="86">
        <v>0</v>
      </c>
      <c r="AF64" s="86">
        <v>0</v>
      </c>
      <c r="AG64" s="86" t="s">
        <v>1348</v>
      </c>
      <c r="AH64" s="87" t="str">
        <f>IF(G64=H64+K64+L64+M64+N64+O64+P64+Q64+R64+S64+T64+U64+V64+W64+X64+Y64+Z64+AA64+AB64+AC64+AD64+AE64+AF64,"проверка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5" spans="1:34" s="88" customFormat="1" ht="35.25" customHeight="1" x14ac:dyDescent="0.25">
      <c r="A65" s="81" t="s">
        <v>687</v>
      </c>
      <c r="B65" s="81" t="s">
        <v>677</v>
      </c>
      <c r="C65" s="82" t="s">
        <v>348</v>
      </c>
      <c r="D65" s="83" t="str">
        <f>VLOOKUP(C65,'Коды программ'!$A$2:$B$578,2,FALSE)</f>
        <v>Мастер по ремонту и обслуживанию автомобилей</v>
      </c>
      <c r="E65" s="84" t="s">
        <v>11</v>
      </c>
      <c r="F65" s="89" t="s">
        <v>722</v>
      </c>
      <c r="G65" s="86">
        <v>0</v>
      </c>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t="str">
        <f t="shared" ref="AH65:AH68" si="11">IF(G65=H65+K65+L65+M65+N65+O65+P65+Q65+R65+S65+T65+U65+V65+W65+X65+Y65+Z65+AA65+AB65+AC65+AD65+AE65+AF65,"проверка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6" spans="1:34" s="88" customFormat="1" ht="35.25" customHeight="1" x14ac:dyDescent="0.25">
      <c r="A66" s="81" t="s">
        <v>687</v>
      </c>
      <c r="B66" s="81" t="s">
        <v>677</v>
      </c>
      <c r="C66" s="82" t="s">
        <v>348</v>
      </c>
      <c r="D66" s="83" t="str">
        <f>VLOOKUP(C66,'Коды программ'!$A$2:$B$578,2,FALSE)</f>
        <v>Мастер по ремонту и обслуживанию автомобилей</v>
      </c>
      <c r="E66" s="84" t="s">
        <v>12</v>
      </c>
      <c r="F66" s="89" t="s">
        <v>723</v>
      </c>
      <c r="G66" s="86">
        <v>0</v>
      </c>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t="str">
        <f t="shared" si="11"/>
        <v>проверка пройдена</v>
      </c>
    </row>
    <row r="67" spans="1:34" s="88" customFormat="1" ht="36.75" customHeight="1" x14ac:dyDescent="0.25">
      <c r="A67" s="81" t="s">
        <v>687</v>
      </c>
      <c r="B67" s="81" t="s">
        <v>677</v>
      </c>
      <c r="C67" s="82" t="s">
        <v>348</v>
      </c>
      <c r="D67" s="83" t="str">
        <f>VLOOKUP(C67,'Коды программ'!$A$2:$B$578,2,FALSE)</f>
        <v>Мастер по ремонту и обслуживанию автомобилей</v>
      </c>
      <c r="E67" s="84" t="s">
        <v>13</v>
      </c>
      <c r="F67" s="89" t="s">
        <v>15</v>
      </c>
      <c r="G67" s="86">
        <v>0</v>
      </c>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7" t="str">
        <f t="shared" si="11"/>
        <v>проверка пройдена</v>
      </c>
    </row>
    <row r="68" spans="1:34" s="88" customFormat="1" ht="27" customHeight="1" x14ac:dyDescent="0.25">
      <c r="A68" s="81" t="s">
        <v>687</v>
      </c>
      <c r="B68" s="81" t="s">
        <v>677</v>
      </c>
      <c r="C68" s="82" t="s">
        <v>348</v>
      </c>
      <c r="D68" s="83" t="str">
        <f>VLOOKUP(C68,'Коды программ'!$A$2:$B$578,2,FALSE)</f>
        <v>Мастер по ремонту и обслуживанию автомобилей</v>
      </c>
      <c r="E68" s="84" t="s">
        <v>14</v>
      </c>
      <c r="F68" s="89" t="s">
        <v>18</v>
      </c>
      <c r="G68" s="86">
        <v>0</v>
      </c>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7" t="str">
        <f t="shared" si="11"/>
        <v>проверка пройдена</v>
      </c>
    </row>
    <row r="69" spans="1:34" s="34" customFormat="1" ht="35.25" customHeight="1" x14ac:dyDescent="0.25">
      <c r="A69" s="92" t="s">
        <v>687</v>
      </c>
      <c r="B69" s="92" t="s">
        <v>677</v>
      </c>
      <c r="C69" s="28" t="s">
        <v>29</v>
      </c>
      <c r="D69" s="29" t="str">
        <f>VLOOKUP(C69,'Коды программ'!$A$2:$B$578,2,FALSE)</f>
        <v>Мастер сухого строительства</v>
      </c>
      <c r="E69" s="30" t="s">
        <v>10</v>
      </c>
      <c r="F69" s="31" t="s">
        <v>721</v>
      </c>
      <c r="G69" s="32">
        <v>36</v>
      </c>
      <c r="H69" s="32">
        <v>7</v>
      </c>
      <c r="I69" s="32">
        <v>4</v>
      </c>
      <c r="J69" s="32">
        <v>5</v>
      </c>
      <c r="K69" s="32">
        <v>0</v>
      </c>
      <c r="L69" s="32">
        <v>0</v>
      </c>
      <c r="M69" s="32">
        <v>17</v>
      </c>
      <c r="N69" s="32">
        <v>1</v>
      </c>
      <c r="O69" s="32">
        <v>1</v>
      </c>
      <c r="P69" s="32">
        <v>0</v>
      </c>
      <c r="Q69" s="32">
        <v>4</v>
      </c>
      <c r="R69" s="32">
        <v>0</v>
      </c>
      <c r="S69" s="32">
        <v>0</v>
      </c>
      <c r="T69" s="32">
        <v>0</v>
      </c>
      <c r="U69" s="32">
        <v>0</v>
      </c>
      <c r="V69" s="32">
        <v>0</v>
      </c>
      <c r="W69" s="32">
        <v>0</v>
      </c>
      <c r="X69" s="32">
        <v>0</v>
      </c>
      <c r="Y69" s="32">
        <v>0</v>
      </c>
      <c r="Z69" s="32">
        <v>0</v>
      </c>
      <c r="AA69" s="32">
        <v>6</v>
      </c>
      <c r="AB69" s="32">
        <v>0</v>
      </c>
      <c r="AC69" s="32">
        <v>0</v>
      </c>
      <c r="AD69" s="32">
        <v>0</v>
      </c>
      <c r="AE69" s="32">
        <v>0</v>
      </c>
      <c r="AF69" s="32">
        <v>0</v>
      </c>
      <c r="AG69" s="32" t="s">
        <v>1347</v>
      </c>
      <c r="AH69" s="33" t="str">
        <f>IF(G69=H69+K69+L69+M69+N69+O69+P69+Q69+R69+S69+T69+U69+V69+W69+X69+Y69+Z69+AA69+AB69+AC69+AD69+AE69+AF69,"проверка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0" spans="1:34" s="34" customFormat="1" ht="35.25" customHeight="1" x14ac:dyDescent="0.25">
      <c r="A70" s="92" t="s">
        <v>687</v>
      </c>
      <c r="B70" s="92" t="s">
        <v>677</v>
      </c>
      <c r="C70" s="28" t="s">
        <v>29</v>
      </c>
      <c r="D70" s="29" t="str">
        <f>VLOOKUP(C70,'Коды программ'!$A$2:$B$578,2,FALSE)</f>
        <v>Мастер сухого строительства</v>
      </c>
      <c r="E70" s="30" t="s">
        <v>11</v>
      </c>
      <c r="F70" s="35" t="s">
        <v>722</v>
      </c>
      <c r="G70" s="32">
        <v>0</v>
      </c>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3" t="str">
        <f t="shared" ref="AH70:AH73" si="12">IF(G70=H70+K70+L70+M70+N70+O70+P70+Q70+R70+S70+T70+U70+V70+W70+X70+Y70+Z70+AA70+AB70+AC70+AD70+AE70+AF70,"проверка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1" spans="1:34" s="34" customFormat="1" ht="35.25" customHeight="1" x14ac:dyDescent="0.25">
      <c r="A71" s="92" t="s">
        <v>687</v>
      </c>
      <c r="B71" s="92" t="s">
        <v>677</v>
      </c>
      <c r="C71" s="28" t="s">
        <v>29</v>
      </c>
      <c r="D71" s="29" t="str">
        <f>VLOOKUP(C71,'Коды программ'!$A$2:$B$578,2,FALSE)</f>
        <v>Мастер сухого строительства</v>
      </c>
      <c r="E71" s="30" t="s">
        <v>12</v>
      </c>
      <c r="F71" s="35" t="s">
        <v>723</v>
      </c>
      <c r="G71" s="32">
        <v>0</v>
      </c>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3" t="str">
        <f t="shared" si="12"/>
        <v>проверка пройдена</v>
      </c>
    </row>
    <row r="72" spans="1:34" s="34" customFormat="1" ht="36.75" customHeight="1" x14ac:dyDescent="0.25">
      <c r="A72" s="92" t="s">
        <v>687</v>
      </c>
      <c r="B72" s="92" t="s">
        <v>677</v>
      </c>
      <c r="C72" s="28" t="s">
        <v>29</v>
      </c>
      <c r="D72" s="29" t="str">
        <f>VLOOKUP(C72,'Коды программ'!$A$2:$B$578,2,FALSE)</f>
        <v>Мастер сухого строительства</v>
      </c>
      <c r="E72" s="30" t="s">
        <v>13</v>
      </c>
      <c r="F72" s="35" t="s">
        <v>15</v>
      </c>
      <c r="G72" s="32">
        <v>0</v>
      </c>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3" t="str">
        <f t="shared" si="12"/>
        <v>проверка пройдена</v>
      </c>
    </row>
    <row r="73" spans="1:34" s="34" customFormat="1" ht="27" customHeight="1" x14ac:dyDescent="0.25">
      <c r="A73" s="92" t="s">
        <v>687</v>
      </c>
      <c r="B73" s="92" t="s">
        <v>677</v>
      </c>
      <c r="C73" s="28" t="s">
        <v>29</v>
      </c>
      <c r="D73" s="29" t="str">
        <f>VLOOKUP(C73,'Коды программ'!$A$2:$B$578,2,FALSE)</f>
        <v>Мастер сухого строительства</v>
      </c>
      <c r="E73" s="30" t="s">
        <v>14</v>
      </c>
      <c r="F73" s="35" t="s">
        <v>18</v>
      </c>
      <c r="G73" s="32">
        <v>0</v>
      </c>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3" t="str">
        <f t="shared" si="12"/>
        <v>проверка пройдена</v>
      </c>
    </row>
    <row r="74" spans="1:34" s="110" customFormat="1" ht="48.75" customHeight="1" x14ac:dyDescent="0.25">
      <c r="A74" s="102" t="s">
        <v>687</v>
      </c>
      <c r="B74" s="102" t="s">
        <v>677</v>
      </c>
      <c r="C74" s="103" t="s">
        <v>57</v>
      </c>
      <c r="D74" s="105" t="str">
        <f>VLOOKUP(C74,'Коды программ'!$A$2:$B$578,2,FALSE)</f>
        <v>Монтаж и эксплуатация оборудования и систем газоснабжения</v>
      </c>
      <c r="E74" s="106" t="s">
        <v>10</v>
      </c>
      <c r="F74" s="107" t="s">
        <v>721</v>
      </c>
      <c r="G74" s="108">
        <v>22</v>
      </c>
      <c r="H74" s="108">
        <v>16</v>
      </c>
      <c r="I74" s="108">
        <v>7</v>
      </c>
      <c r="J74" s="108">
        <v>4</v>
      </c>
      <c r="K74" s="108">
        <v>1</v>
      </c>
      <c r="L74" s="108">
        <v>0</v>
      </c>
      <c r="M74" s="108">
        <v>1</v>
      </c>
      <c r="N74" s="108">
        <v>0</v>
      </c>
      <c r="O74" s="108">
        <v>0</v>
      </c>
      <c r="P74" s="108">
        <v>0</v>
      </c>
      <c r="Q74" s="108">
        <v>0</v>
      </c>
      <c r="R74" s="108">
        <v>0</v>
      </c>
      <c r="S74" s="108">
        <v>0</v>
      </c>
      <c r="T74" s="108">
        <v>0</v>
      </c>
      <c r="U74" s="108">
        <v>0</v>
      </c>
      <c r="V74" s="108">
        <v>0</v>
      </c>
      <c r="W74" s="108">
        <v>0</v>
      </c>
      <c r="X74" s="108">
        <v>0</v>
      </c>
      <c r="Y74" s="108">
        <v>0</v>
      </c>
      <c r="Z74" s="108">
        <v>0</v>
      </c>
      <c r="AA74" s="108">
        <v>4</v>
      </c>
      <c r="AB74" s="108">
        <v>0</v>
      </c>
      <c r="AC74" s="108">
        <v>0</v>
      </c>
      <c r="AD74" s="108">
        <v>0</v>
      </c>
      <c r="AE74" s="108">
        <v>0</v>
      </c>
      <c r="AF74" s="108">
        <v>0</v>
      </c>
      <c r="AG74" s="108" t="s">
        <v>1348</v>
      </c>
      <c r="AH74" s="109" t="str">
        <f>IF(G74=H74+K74+L74+M74+N74+O74+P74+Q74+R74+S74+T74+U74+V74+W74+X74+Y74+Z74+AA74+AB74+AC74+AD74+AE74+AF74,"проверка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pans="1:34" s="110" customFormat="1" ht="35.25" customHeight="1" x14ac:dyDescent="0.25">
      <c r="A75" s="102" t="s">
        <v>687</v>
      </c>
      <c r="B75" s="102" t="s">
        <v>677</v>
      </c>
      <c r="C75" s="103" t="s">
        <v>57</v>
      </c>
      <c r="D75" s="105" t="str">
        <f>VLOOKUP(C75,'Коды программ'!$A$2:$B$578,2,FALSE)</f>
        <v>Монтаж и эксплуатация оборудования и систем газоснабжения</v>
      </c>
      <c r="E75" s="106" t="s">
        <v>11</v>
      </c>
      <c r="F75" s="111" t="s">
        <v>722</v>
      </c>
      <c r="G75" s="108">
        <v>0</v>
      </c>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9" t="str">
        <f t="shared" ref="AH75:AH78" si="13">IF(G75=H75+K75+L75+M75+N75+O75+P75+Q75+R75+S75+T75+U75+V75+W75+X75+Y75+Z75+AA75+AB75+AC75+AD75+AE75+AF75,"проверка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6" spans="1:34" s="110" customFormat="1" ht="35.25" customHeight="1" x14ac:dyDescent="0.25">
      <c r="A76" s="102" t="s">
        <v>687</v>
      </c>
      <c r="B76" s="102" t="s">
        <v>677</v>
      </c>
      <c r="C76" s="103" t="s">
        <v>57</v>
      </c>
      <c r="D76" s="105" t="str">
        <f>VLOOKUP(C76,'Коды программ'!$A$2:$B$578,2,FALSE)</f>
        <v>Монтаж и эксплуатация оборудования и систем газоснабжения</v>
      </c>
      <c r="E76" s="106" t="s">
        <v>12</v>
      </c>
      <c r="F76" s="111" t="s">
        <v>723</v>
      </c>
      <c r="G76" s="108">
        <v>0</v>
      </c>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9" t="str">
        <f t="shared" si="13"/>
        <v>проверка пройдена</v>
      </c>
    </row>
    <row r="77" spans="1:34" s="110" customFormat="1" ht="36.75" customHeight="1" x14ac:dyDescent="0.25">
      <c r="A77" s="102" t="s">
        <v>687</v>
      </c>
      <c r="B77" s="102" t="s">
        <v>677</v>
      </c>
      <c r="C77" s="104" t="s">
        <v>57</v>
      </c>
      <c r="D77" s="105" t="str">
        <f>VLOOKUP(C77,'Коды программ'!$A$2:$B$578,2,FALSE)</f>
        <v>Монтаж и эксплуатация оборудования и систем газоснабжения</v>
      </c>
      <c r="E77" s="106" t="s">
        <v>13</v>
      </c>
      <c r="F77" s="111" t="s">
        <v>15</v>
      </c>
      <c r="G77" s="108">
        <v>0</v>
      </c>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9" t="str">
        <f t="shared" si="13"/>
        <v>проверка пройдена</v>
      </c>
    </row>
    <row r="78" spans="1:34" s="110" customFormat="1" ht="27" customHeight="1" x14ac:dyDescent="0.25">
      <c r="A78" s="102" t="s">
        <v>687</v>
      </c>
      <c r="B78" s="102" t="s">
        <v>677</v>
      </c>
      <c r="C78" s="103" t="s">
        <v>57</v>
      </c>
      <c r="D78" s="105" t="str">
        <f>VLOOKUP(C78,'Коды программ'!$A$2:$B$578,2,FALSE)</f>
        <v>Монтаж и эксплуатация оборудования и систем газоснабжения</v>
      </c>
      <c r="E78" s="106" t="s">
        <v>14</v>
      </c>
      <c r="F78" s="111" t="s">
        <v>18</v>
      </c>
      <c r="G78" s="108">
        <v>0</v>
      </c>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9" t="str">
        <f t="shared" si="13"/>
        <v>проверка пройдена</v>
      </c>
    </row>
    <row r="79" spans="1:34" s="119" customFormat="1" ht="35.25" customHeight="1" x14ac:dyDescent="0.25">
      <c r="A79" s="112" t="s">
        <v>687</v>
      </c>
      <c r="B79" s="112" t="s">
        <v>677</v>
      </c>
      <c r="C79" s="113" t="s">
        <v>139</v>
      </c>
      <c r="D79" s="114" t="str">
        <f>VLOOKUP(C79,'Коды программ'!$A$2:$B$578,2,FALSE)</f>
        <v>Теплоснабжение и теплотехническое оборудование</v>
      </c>
      <c r="E79" s="115" t="s">
        <v>10</v>
      </c>
      <c r="F79" s="116" t="s">
        <v>721</v>
      </c>
      <c r="G79" s="117">
        <v>16</v>
      </c>
      <c r="H79" s="117">
        <v>11</v>
      </c>
      <c r="I79" s="117">
        <v>4</v>
      </c>
      <c r="J79" s="117">
        <v>10</v>
      </c>
      <c r="K79" s="117">
        <v>0</v>
      </c>
      <c r="L79" s="117">
        <v>1</v>
      </c>
      <c r="M79" s="117">
        <v>1</v>
      </c>
      <c r="N79" s="117">
        <v>0</v>
      </c>
      <c r="O79" s="117">
        <v>2</v>
      </c>
      <c r="P79" s="117">
        <v>0</v>
      </c>
      <c r="Q79" s="117">
        <v>0</v>
      </c>
      <c r="R79" s="117">
        <v>0</v>
      </c>
      <c r="S79" s="117">
        <v>0</v>
      </c>
      <c r="T79" s="117">
        <v>0</v>
      </c>
      <c r="U79" s="117">
        <v>0</v>
      </c>
      <c r="V79" s="117">
        <v>0</v>
      </c>
      <c r="W79" s="117">
        <v>0</v>
      </c>
      <c r="X79" s="117">
        <v>0</v>
      </c>
      <c r="Y79" s="117">
        <v>0</v>
      </c>
      <c r="Z79" s="117">
        <v>0</v>
      </c>
      <c r="AA79" s="117">
        <v>1</v>
      </c>
      <c r="AB79" s="117">
        <v>0</v>
      </c>
      <c r="AC79" s="117">
        <v>0</v>
      </c>
      <c r="AD79" s="117">
        <v>0</v>
      </c>
      <c r="AE79" s="117">
        <v>0</v>
      </c>
      <c r="AF79" s="117">
        <v>0</v>
      </c>
      <c r="AG79" s="117" t="s">
        <v>1349</v>
      </c>
      <c r="AH79" s="118" t="str">
        <f>IF(G79=H79+K79+L79+M79+N79+O79+P79+Q79+R79+S79+T79+U79+V79+W79+X79+Y79+Z79+AA79+AB79+AC79+AD79+AE79+AF79,"проверка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0" spans="1:34" s="119" customFormat="1" ht="35.25" customHeight="1" x14ac:dyDescent="0.25">
      <c r="A80" s="112" t="s">
        <v>687</v>
      </c>
      <c r="B80" s="112" t="s">
        <v>677</v>
      </c>
      <c r="C80" s="113" t="s">
        <v>139</v>
      </c>
      <c r="D80" s="114" t="str">
        <f>VLOOKUP(C80,'Коды программ'!$A$2:$B$578,2,FALSE)</f>
        <v>Теплоснабжение и теплотехническое оборудование</v>
      </c>
      <c r="E80" s="115" t="s">
        <v>11</v>
      </c>
      <c r="F80" s="120" t="s">
        <v>722</v>
      </c>
      <c r="G80" s="117">
        <v>0</v>
      </c>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8" t="str">
        <f t="shared" ref="AH80:AH83" si="14">IF(G80=H80+K80+L80+M80+N80+O80+P80+Q80+R80+S80+T80+U80+V80+W80+X80+Y80+Z80+AA80+AB80+AC80+AD80+AE80+AF80,"проверка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1" spans="1:34" s="119" customFormat="1" ht="35.25" customHeight="1" x14ac:dyDescent="0.25">
      <c r="A81" s="112" t="s">
        <v>687</v>
      </c>
      <c r="B81" s="112" t="s">
        <v>677</v>
      </c>
      <c r="C81" s="113" t="s">
        <v>139</v>
      </c>
      <c r="D81" s="114" t="str">
        <f>VLOOKUP(C81,'Коды программ'!$A$2:$B$578,2,FALSE)</f>
        <v>Теплоснабжение и теплотехническое оборудование</v>
      </c>
      <c r="E81" s="115" t="s">
        <v>12</v>
      </c>
      <c r="F81" s="120" t="s">
        <v>723</v>
      </c>
      <c r="G81" s="117">
        <v>0</v>
      </c>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8" t="str">
        <f t="shared" si="14"/>
        <v>проверка пройдена</v>
      </c>
    </row>
    <row r="82" spans="1:34" s="119" customFormat="1" ht="36.75" customHeight="1" x14ac:dyDescent="0.25">
      <c r="A82" s="112" t="s">
        <v>687</v>
      </c>
      <c r="B82" s="112" t="s">
        <v>677</v>
      </c>
      <c r="C82" s="113" t="s">
        <v>139</v>
      </c>
      <c r="D82" s="114" t="str">
        <f>VLOOKUP(C82,'Коды программ'!$A$2:$B$578,2,FALSE)</f>
        <v>Теплоснабжение и теплотехническое оборудование</v>
      </c>
      <c r="E82" s="115" t="s">
        <v>13</v>
      </c>
      <c r="F82" s="120" t="s">
        <v>15</v>
      </c>
      <c r="G82" s="117">
        <v>0</v>
      </c>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8" t="str">
        <f t="shared" si="14"/>
        <v>проверка пройдена</v>
      </c>
    </row>
    <row r="83" spans="1:34" s="119" customFormat="1" ht="27" customHeight="1" x14ac:dyDescent="0.25">
      <c r="A83" s="112" t="s">
        <v>687</v>
      </c>
      <c r="B83" s="112" t="s">
        <v>677</v>
      </c>
      <c r="C83" s="113" t="s">
        <v>139</v>
      </c>
      <c r="D83" s="114" t="str">
        <f>VLOOKUP(C83,'Коды программ'!$A$2:$B$578,2,FALSE)</f>
        <v>Теплоснабжение и теплотехническое оборудование</v>
      </c>
      <c r="E83" s="115" t="s">
        <v>14</v>
      </c>
      <c r="F83" s="120" t="s">
        <v>18</v>
      </c>
      <c r="G83" s="117">
        <v>0</v>
      </c>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8" t="str">
        <f t="shared" si="14"/>
        <v>проверка пройдена</v>
      </c>
    </row>
    <row r="84" spans="1:34" s="72" customFormat="1" ht="59.25" customHeight="1" x14ac:dyDescent="0.25">
      <c r="A84" s="65" t="s">
        <v>687</v>
      </c>
      <c r="B84" s="65" t="s">
        <v>677</v>
      </c>
      <c r="C84" s="66" t="s">
        <v>391</v>
      </c>
      <c r="D84" s="67" t="str">
        <f>VLOOKUP(C84,'Коды программ'!$A$2:$B$578,2,FALSE)</f>
        <v>Техническое регулирование и управление качеством</v>
      </c>
      <c r="E84" s="68" t="s">
        <v>10</v>
      </c>
      <c r="F84" s="69" t="s">
        <v>721</v>
      </c>
      <c r="G84" s="70">
        <v>18</v>
      </c>
      <c r="H84" s="70">
        <v>10</v>
      </c>
      <c r="I84" s="70">
        <v>5</v>
      </c>
      <c r="J84" s="70">
        <v>9</v>
      </c>
      <c r="K84" s="70">
        <v>0</v>
      </c>
      <c r="L84" s="70">
        <v>0</v>
      </c>
      <c r="M84" s="70">
        <v>0</v>
      </c>
      <c r="N84" s="70">
        <v>2</v>
      </c>
      <c r="O84" s="70">
        <v>0</v>
      </c>
      <c r="P84" s="70">
        <v>2</v>
      </c>
      <c r="Q84" s="70">
        <v>0</v>
      </c>
      <c r="R84" s="70">
        <v>2</v>
      </c>
      <c r="S84" s="70">
        <v>0</v>
      </c>
      <c r="T84" s="70">
        <v>0</v>
      </c>
      <c r="U84" s="70">
        <v>0</v>
      </c>
      <c r="V84" s="70">
        <v>0</v>
      </c>
      <c r="W84" s="70">
        <v>0</v>
      </c>
      <c r="X84" s="70">
        <v>0</v>
      </c>
      <c r="Y84" s="70">
        <v>0</v>
      </c>
      <c r="Z84" s="70">
        <v>0</v>
      </c>
      <c r="AA84" s="70">
        <v>2</v>
      </c>
      <c r="AB84" s="70">
        <v>0</v>
      </c>
      <c r="AC84" s="70">
        <v>0</v>
      </c>
      <c r="AD84" s="70">
        <v>0</v>
      </c>
      <c r="AE84" s="70">
        <v>0</v>
      </c>
      <c r="AF84" s="70">
        <v>0</v>
      </c>
      <c r="AG84" s="70" t="s">
        <v>1350</v>
      </c>
      <c r="AH84" s="71" t="str">
        <f>IF(G84=H84+K84+L84+M84+N84+O84+P84+Q84+R84+S84+T84+U84+V84+W84+X84+Y84+Z84+AA84+AB84+AC84+AD84+AE84+AF84,"проверка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5" spans="1:34" s="72" customFormat="1" ht="35.25" customHeight="1" x14ac:dyDescent="0.25">
      <c r="A85" s="65" t="s">
        <v>687</v>
      </c>
      <c r="B85" s="65" t="s">
        <v>677</v>
      </c>
      <c r="C85" s="66" t="s">
        <v>391</v>
      </c>
      <c r="D85" s="67" t="str">
        <f>VLOOKUP(C85,'Коды программ'!$A$2:$B$578,2,FALSE)</f>
        <v>Техническое регулирование и управление качеством</v>
      </c>
      <c r="E85" s="68" t="s">
        <v>11</v>
      </c>
      <c r="F85" s="73" t="s">
        <v>722</v>
      </c>
      <c r="G85" s="70">
        <v>0</v>
      </c>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1" t="str">
        <f t="shared" ref="AH85:AH88" si="15">IF(G85=H85+K85+L85+M85+N85+O85+P85+Q85+R85+S85+T85+U85+V85+W85+X85+Y85+Z85+AA85+AB85+AC85+AD85+AE85+AF85,"проверка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6" spans="1:34" s="72" customFormat="1" ht="35.25" customHeight="1" x14ac:dyDescent="0.25">
      <c r="A86" s="65" t="s">
        <v>687</v>
      </c>
      <c r="B86" s="65" t="s">
        <v>677</v>
      </c>
      <c r="C86" s="66" t="s">
        <v>391</v>
      </c>
      <c r="D86" s="67" t="str">
        <f>VLOOKUP(C86,'Коды программ'!$A$2:$B$578,2,FALSE)</f>
        <v>Техническое регулирование и управление качеством</v>
      </c>
      <c r="E86" s="68" t="s">
        <v>12</v>
      </c>
      <c r="F86" s="73" t="s">
        <v>723</v>
      </c>
      <c r="G86" s="70">
        <v>0</v>
      </c>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1" t="str">
        <f t="shared" si="15"/>
        <v>проверка пройдена</v>
      </c>
    </row>
    <row r="87" spans="1:34" s="72" customFormat="1" ht="36.75" customHeight="1" x14ac:dyDescent="0.25">
      <c r="A87" s="65" t="s">
        <v>687</v>
      </c>
      <c r="B87" s="65" t="s">
        <v>677</v>
      </c>
      <c r="C87" s="66" t="s">
        <v>391</v>
      </c>
      <c r="D87" s="67" t="str">
        <f>VLOOKUP(C87,'Коды программ'!$A$2:$B$578,2,FALSE)</f>
        <v>Техническое регулирование и управление качеством</v>
      </c>
      <c r="E87" s="68" t="s">
        <v>13</v>
      </c>
      <c r="F87" s="73" t="s">
        <v>15</v>
      </c>
      <c r="G87" s="70">
        <v>0</v>
      </c>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1" t="str">
        <f t="shared" si="15"/>
        <v>проверка пройдена</v>
      </c>
    </row>
    <row r="88" spans="1:34" s="72" customFormat="1" ht="27" customHeight="1" x14ac:dyDescent="0.25">
      <c r="A88" s="65" t="s">
        <v>687</v>
      </c>
      <c r="B88" s="65" t="s">
        <v>677</v>
      </c>
      <c r="C88" s="66" t="s">
        <v>391</v>
      </c>
      <c r="D88" s="67" t="str">
        <f>VLOOKUP(C88,'Коды программ'!$A$2:$B$578,2,FALSE)</f>
        <v>Техническое регулирование и управление качеством</v>
      </c>
      <c r="E88" s="68" t="s">
        <v>14</v>
      </c>
      <c r="F88" s="73" t="s">
        <v>18</v>
      </c>
      <c r="G88" s="70">
        <v>0</v>
      </c>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1" t="str">
        <f t="shared" si="15"/>
        <v>проверка пройдена</v>
      </c>
    </row>
    <row r="89" spans="1:34" s="88" customFormat="1" ht="66" customHeight="1" x14ac:dyDescent="0.25">
      <c r="A89" s="81" t="s">
        <v>687</v>
      </c>
      <c r="B89" s="81" t="s">
        <v>677</v>
      </c>
      <c r="C89" s="82" t="s">
        <v>56</v>
      </c>
      <c r="D89" s="83" t="str">
        <f>VLOOKUP(C89,'Коды программ'!$A$2:$B$578,2,FALSE)</f>
        <v>Монтаж и эксплуатация внутренних сантехнических устройств, кондиционирования воздуха и вентиляции</v>
      </c>
      <c r="E89" s="84" t="s">
        <v>10</v>
      </c>
      <c r="F89" s="85" t="s">
        <v>721</v>
      </c>
      <c r="G89" s="86">
        <v>7</v>
      </c>
      <c r="H89" s="86">
        <v>7</v>
      </c>
      <c r="I89" s="86">
        <v>6</v>
      </c>
      <c r="J89" s="86">
        <v>0</v>
      </c>
      <c r="K89" s="86">
        <v>0</v>
      </c>
      <c r="L89" s="86">
        <v>0</v>
      </c>
      <c r="M89" s="86">
        <v>0</v>
      </c>
      <c r="N89" s="86">
        <v>0</v>
      </c>
      <c r="O89" s="86">
        <v>0</v>
      </c>
      <c r="P89" s="86">
        <v>0</v>
      </c>
      <c r="Q89" s="86">
        <v>0</v>
      </c>
      <c r="R89" s="86">
        <v>0</v>
      </c>
      <c r="S89" s="86">
        <v>0</v>
      </c>
      <c r="T89" s="86">
        <v>0</v>
      </c>
      <c r="U89" s="86">
        <v>0</v>
      </c>
      <c r="V89" s="86">
        <v>0</v>
      </c>
      <c r="W89" s="86">
        <v>0</v>
      </c>
      <c r="X89" s="86">
        <v>0</v>
      </c>
      <c r="Y89" s="86">
        <v>0</v>
      </c>
      <c r="Z89" s="86">
        <v>0</v>
      </c>
      <c r="AA89" s="86">
        <v>0</v>
      </c>
      <c r="AB89" s="86">
        <v>0</v>
      </c>
      <c r="AC89" s="86">
        <v>0</v>
      </c>
      <c r="AD89" s="86">
        <v>0</v>
      </c>
      <c r="AE89" s="86">
        <v>0</v>
      </c>
      <c r="AF89" s="86">
        <v>0</v>
      </c>
      <c r="AG89" s="86"/>
      <c r="AH89" s="87" t="str">
        <f>IF(G89=H89+K89+L89+M89+N89+O89+P89+Q89+R89+S89+T89+U89+V89+W89+X89+Y89+Z89+AA89+AB89+AC89+AD89+AE89+AF89,"проверка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0" spans="1:34" s="88" customFormat="1" ht="35.25" customHeight="1" x14ac:dyDescent="0.25">
      <c r="A90" s="81" t="s">
        <v>687</v>
      </c>
      <c r="B90" s="81" t="s">
        <v>677</v>
      </c>
      <c r="C90" s="82" t="s">
        <v>56</v>
      </c>
      <c r="D90" s="83" t="str">
        <f>VLOOKUP(C90,'Коды программ'!$A$2:$B$578,2,FALSE)</f>
        <v>Монтаж и эксплуатация внутренних сантехнических устройств, кондиционирования воздуха и вентиляции</v>
      </c>
      <c r="E90" s="84" t="s">
        <v>11</v>
      </c>
      <c r="F90" s="89" t="s">
        <v>722</v>
      </c>
      <c r="G90" s="86">
        <v>0</v>
      </c>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7" t="str">
        <f t="shared" ref="AH90:AH93" si="16">IF(G90=H90+K90+L90+M90+N90+O90+P90+Q90+R90+S90+T90+U90+V90+W90+X90+Y90+Z90+AA90+AB90+AC90+AD90+AE90+AF90,"проверка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1" spans="1:34" s="88" customFormat="1" ht="35.25" customHeight="1" x14ac:dyDescent="0.25">
      <c r="A91" s="81" t="s">
        <v>687</v>
      </c>
      <c r="B91" s="81" t="s">
        <v>677</v>
      </c>
      <c r="C91" s="82" t="s">
        <v>56</v>
      </c>
      <c r="D91" s="83" t="str">
        <f>VLOOKUP(C91,'Коды программ'!$A$2:$B$578,2,FALSE)</f>
        <v>Монтаж и эксплуатация внутренних сантехнических устройств, кондиционирования воздуха и вентиляции</v>
      </c>
      <c r="E91" s="84" t="s">
        <v>12</v>
      </c>
      <c r="F91" s="89" t="s">
        <v>723</v>
      </c>
      <c r="G91" s="86">
        <v>0</v>
      </c>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7" t="str">
        <f t="shared" si="16"/>
        <v>проверка пройдена</v>
      </c>
    </row>
    <row r="92" spans="1:34" s="88" customFormat="1" ht="36.75" customHeight="1" x14ac:dyDescent="0.25">
      <c r="A92" s="81" t="s">
        <v>687</v>
      </c>
      <c r="B92" s="81" t="s">
        <v>677</v>
      </c>
      <c r="C92" s="82" t="s">
        <v>56</v>
      </c>
      <c r="D92" s="83" t="str">
        <f>VLOOKUP(C92,'Коды программ'!$A$2:$B$578,2,FALSE)</f>
        <v>Монтаж и эксплуатация внутренних сантехнических устройств, кондиционирования воздуха и вентиляции</v>
      </c>
      <c r="E92" s="84" t="s">
        <v>13</v>
      </c>
      <c r="F92" s="89" t="s">
        <v>15</v>
      </c>
      <c r="G92" s="86">
        <v>0</v>
      </c>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7" t="str">
        <f t="shared" si="16"/>
        <v>проверка пройдена</v>
      </c>
    </row>
    <row r="93" spans="1:34" s="88" customFormat="1" ht="35.25" customHeight="1" x14ac:dyDescent="0.25">
      <c r="A93" s="81" t="s">
        <v>687</v>
      </c>
      <c r="B93" s="81" t="s">
        <v>677</v>
      </c>
      <c r="C93" s="82" t="s">
        <v>56</v>
      </c>
      <c r="D93" s="83" t="str">
        <f>VLOOKUP(C93,'Коды программ'!$A$2:$B$578,2,FALSE)</f>
        <v>Монтаж и эксплуатация внутренних сантехнических устройств, кондиционирования воздуха и вентиляции</v>
      </c>
      <c r="E93" s="84" t="s">
        <v>14</v>
      </c>
      <c r="F93" s="89" t="s">
        <v>18</v>
      </c>
      <c r="G93" s="86">
        <v>0</v>
      </c>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7" t="str">
        <f t="shared" si="16"/>
        <v>проверка пройдена</v>
      </c>
    </row>
    <row r="94" spans="1:34" x14ac:dyDescent="0.3">
      <c r="G94" s="124"/>
      <c r="H94" s="124"/>
      <c r="I94" s="124"/>
      <c r="K94" s="124"/>
      <c r="L94" s="124"/>
      <c r="M94" s="124"/>
    </row>
    <row r="99" spans="1:6" ht="81.75" customHeight="1" x14ac:dyDescent="0.3">
      <c r="A99" s="141" t="s">
        <v>725</v>
      </c>
      <c r="B99" s="141"/>
      <c r="C99" s="141"/>
      <c r="D99" s="141"/>
      <c r="E99" s="141"/>
      <c r="F99" s="141"/>
    </row>
    <row r="101" spans="1:6" ht="18.75" customHeight="1" x14ac:dyDescent="0.3">
      <c r="A101" s="142" t="s">
        <v>1330</v>
      </c>
      <c r="B101" s="142"/>
      <c r="C101" s="142"/>
      <c r="D101" s="142"/>
    </row>
    <row r="102" spans="1:6" ht="40.5" x14ac:dyDescent="0.3">
      <c r="A102" s="21" t="s">
        <v>1319</v>
      </c>
      <c r="B102" s="21" t="s">
        <v>1320</v>
      </c>
      <c r="C102" s="21" t="s">
        <v>1321</v>
      </c>
      <c r="D102" s="21" t="s">
        <v>1322</v>
      </c>
    </row>
    <row r="103" spans="1:6" ht="80.25" customHeight="1" x14ac:dyDescent="0.3">
      <c r="A103" s="22" t="s">
        <v>1344</v>
      </c>
      <c r="B103" s="22" t="s">
        <v>1345</v>
      </c>
      <c r="C103" s="121" t="s">
        <v>1346</v>
      </c>
      <c r="D103" s="22">
        <v>89206577878</v>
      </c>
    </row>
  </sheetData>
  <mergeCells count="18">
    <mergeCell ref="A99:F99"/>
    <mergeCell ref="A101:D101"/>
    <mergeCell ref="AH5:AH7"/>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hyperlinks>
    <hyperlink ref="C103"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1">
        <x14:dataValidation type="list" allowBlank="1" showErrorMessage="1">
          <x14:formula1>
            <xm:f>'D:\Шимко Н.А\Воронина\2021-2022\Ежемесячный мониторинг трудоустройства\[Черновик отчета на 1 октября 2021.xlsx]Коды и наименования программ'!#REF!</xm:f>
          </x14:formula1>
          <xm:sqref>A9:C13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72" workbookViewId="0">
      <selection activeCell="G89" sqref="G89"/>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8" t="s">
        <v>596</v>
      </c>
      <c r="K2" t="s">
        <v>681</v>
      </c>
    </row>
    <row r="3" spans="1:11" x14ac:dyDescent="0.25">
      <c r="A3" s="1" t="s">
        <v>20</v>
      </c>
      <c r="B3" s="1" t="s">
        <v>744</v>
      </c>
      <c r="C3" s="1" t="s">
        <v>3</v>
      </c>
      <c r="D3" s="1"/>
      <c r="E3" s="1" t="s">
        <v>7</v>
      </c>
      <c r="F3" s="1"/>
      <c r="G3" s="8" t="s">
        <v>597</v>
      </c>
      <c r="K3" t="s">
        <v>682</v>
      </c>
    </row>
    <row r="4" spans="1:11" x14ac:dyDescent="0.25">
      <c r="A4" s="1" t="s">
        <v>21</v>
      </c>
      <c r="B4" s="1" t="s">
        <v>745</v>
      </c>
      <c r="C4" s="1" t="s">
        <v>4</v>
      </c>
      <c r="D4" s="1"/>
      <c r="E4" s="1"/>
      <c r="F4" s="1"/>
      <c r="G4" s="8" t="s">
        <v>598</v>
      </c>
      <c r="K4" t="s">
        <v>683</v>
      </c>
    </row>
    <row r="5" spans="1:11" x14ac:dyDescent="0.25">
      <c r="A5" s="1" t="s">
        <v>22</v>
      </c>
      <c r="B5" s="1" t="s">
        <v>746</v>
      </c>
      <c r="C5" s="1" t="s">
        <v>5</v>
      </c>
      <c r="D5" s="1"/>
      <c r="E5" s="1"/>
      <c r="F5" s="1"/>
      <c r="G5" s="8" t="s">
        <v>599</v>
      </c>
      <c r="K5" t="s">
        <v>684</v>
      </c>
    </row>
    <row r="6" spans="1:11" x14ac:dyDescent="0.25">
      <c r="A6" s="1" t="s">
        <v>23</v>
      </c>
      <c r="B6" s="1" t="s">
        <v>747</v>
      </c>
      <c r="C6" s="1"/>
      <c r="D6" s="1"/>
      <c r="E6" s="1"/>
      <c r="F6" s="1"/>
      <c r="G6" s="8" t="s">
        <v>600</v>
      </c>
      <c r="K6" t="s">
        <v>685</v>
      </c>
    </row>
    <row r="7" spans="1:11" x14ac:dyDescent="0.25">
      <c r="A7" s="1" t="s">
        <v>24</v>
      </c>
      <c r="B7" s="1" t="s">
        <v>748</v>
      </c>
      <c r="C7" s="1"/>
      <c r="D7" s="1"/>
      <c r="E7" s="1"/>
      <c r="F7" s="1"/>
      <c r="G7" s="8" t="s">
        <v>601</v>
      </c>
      <c r="K7" t="s">
        <v>686</v>
      </c>
    </row>
    <row r="8" spans="1:11" x14ac:dyDescent="0.25">
      <c r="A8" s="1" t="s">
        <v>25</v>
      </c>
      <c r="B8" s="1" t="s">
        <v>749</v>
      </c>
      <c r="C8" s="1"/>
      <c r="D8" s="1"/>
      <c r="E8" s="1"/>
      <c r="F8" s="1"/>
      <c r="G8" s="8" t="s">
        <v>602</v>
      </c>
      <c r="K8" t="s">
        <v>687</v>
      </c>
    </row>
    <row r="9" spans="1:11" x14ac:dyDescent="0.25">
      <c r="A9" s="1" t="s">
        <v>26</v>
      </c>
      <c r="B9" s="1" t="s">
        <v>750</v>
      </c>
      <c r="C9" s="1"/>
      <c r="D9" s="1"/>
      <c r="E9" s="1"/>
      <c r="F9" s="1"/>
      <c r="G9" s="8" t="s">
        <v>603</v>
      </c>
      <c r="K9" t="s">
        <v>688</v>
      </c>
    </row>
    <row r="10" spans="1:11" x14ac:dyDescent="0.25">
      <c r="A10" s="1" t="s">
        <v>27</v>
      </c>
      <c r="B10" s="1" t="s">
        <v>751</v>
      </c>
      <c r="C10" s="1"/>
      <c r="D10" s="1"/>
      <c r="E10" s="1"/>
      <c r="F10" s="1"/>
      <c r="G10" s="8" t="s">
        <v>604</v>
      </c>
    </row>
    <row r="11" spans="1:11" x14ac:dyDescent="0.25">
      <c r="A11" s="1" t="s">
        <v>28</v>
      </c>
      <c r="B11" s="1" t="s">
        <v>752</v>
      </c>
      <c r="C11" s="1"/>
      <c r="D11" s="1"/>
      <c r="E11" s="1"/>
      <c r="F11" s="1"/>
      <c r="G11" s="8" t="s">
        <v>605</v>
      </c>
    </row>
    <row r="12" spans="1:11" x14ac:dyDescent="0.25">
      <c r="A12" s="1" t="s">
        <v>29</v>
      </c>
      <c r="B12" s="1" t="s">
        <v>753</v>
      </c>
      <c r="C12" s="1"/>
      <c r="D12" s="1"/>
      <c r="E12" s="1"/>
      <c r="F12" s="1"/>
      <c r="G12" s="8" t="s">
        <v>606</v>
      </c>
    </row>
    <row r="13" spans="1:11" x14ac:dyDescent="0.25">
      <c r="A13" s="1" t="s">
        <v>30</v>
      </c>
      <c r="B13" s="1" t="s">
        <v>754</v>
      </c>
      <c r="C13" s="1"/>
      <c r="D13" s="1"/>
      <c r="E13" s="1"/>
      <c r="F13" s="1"/>
      <c r="G13" s="8" t="s">
        <v>607</v>
      </c>
    </row>
    <row r="14" spans="1:11" x14ac:dyDescent="0.25">
      <c r="A14" s="1" t="s">
        <v>31</v>
      </c>
      <c r="B14" s="1" t="s">
        <v>755</v>
      </c>
      <c r="C14" s="1"/>
      <c r="D14" s="1"/>
      <c r="E14" s="1"/>
      <c r="F14" s="1"/>
      <c r="G14" s="8" t="s">
        <v>608</v>
      </c>
    </row>
    <row r="15" spans="1:11" x14ac:dyDescent="0.25">
      <c r="A15" s="1" t="s">
        <v>32</v>
      </c>
      <c r="B15" t="s">
        <v>756</v>
      </c>
      <c r="G15" s="8" t="s">
        <v>609</v>
      </c>
    </row>
    <row r="16" spans="1:11" x14ac:dyDescent="0.25">
      <c r="A16" s="1" t="s">
        <v>33</v>
      </c>
      <c r="B16" t="s">
        <v>757</v>
      </c>
      <c r="G16" s="8" t="s">
        <v>610</v>
      </c>
    </row>
    <row r="17" spans="1:7" x14ac:dyDescent="0.25">
      <c r="A17" s="1" t="s">
        <v>34</v>
      </c>
      <c r="B17" t="s">
        <v>758</v>
      </c>
      <c r="G17" s="8" t="s">
        <v>611</v>
      </c>
    </row>
    <row r="18" spans="1:7" x14ac:dyDescent="0.25">
      <c r="A18" s="1" t="s">
        <v>35</v>
      </c>
      <c r="B18" t="s">
        <v>759</v>
      </c>
      <c r="G18" s="8" t="s">
        <v>612</v>
      </c>
    </row>
    <row r="19" spans="1:7" x14ac:dyDescent="0.25">
      <c r="A19" s="1" t="s">
        <v>36</v>
      </c>
      <c r="B19" t="s">
        <v>760</v>
      </c>
      <c r="G19" s="8" t="s">
        <v>613</v>
      </c>
    </row>
    <row r="20" spans="1:7" x14ac:dyDescent="0.25">
      <c r="A20" s="1" t="s">
        <v>37</v>
      </c>
      <c r="B20" t="s">
        <v>761</v>
      </c>
      <c r="G20" s="8" t="s">
        <v>614</v>
      </c>
    </row>
    <row r="21" spans="1:7" x14ac:dyDescent="0.25">
      <c r="A21" s="1" t="s">
        <v>38</v>
      </c>
      <c r="B21" t="s">
        <v>762</v>
      </c>
      <c r="G21" s="8" t="s">
        <v>615</v>
      </c>
    </row>
    <row r="22" spans="1:7" x14ac:dyDescent="0.25">
      <c r="A22" s="1" t="s">
        <v>39</v>
      </c>
      <c r="B22" t="s">
        <v>763</v>
      </c>
      <c r="G22" s="8" t="s">
        <v>616</v>
      </c>
    </row>
    <row r="23" spans="1:7" x14ac:dyDescent="0.25">
      <c r="A23" s="1" t="s">
        <v>40</v>
      </c>
      <c r="B23" t="s">
        <v>764</v>
      </c>
      <c r="G23" s="8" t="s">
        <v>617</v>
      </c>
    </row>
    <row r="24" spans="1:7" x14ac:dyDescent="0.25">
      <c r="A24" s="1" t="s">
        <v>41</v>
      </c>
      <c r="B24" t="s">
        <v>765</v>
      </c>
      <c r="G24" s="8" t="s">
        <v>618</v>
      </c>
    </row>
    <row r="25" spans="1:7" x14ac:dyDescent="0.25">
      <c r="A25" s="1" t="s">
        <v>42</v>
      </c>
      <c r="B25" t="s">
        <v>766</v>
      </c>
      <c r="G25" s="8" t="s">
        <v>619</v>
      </c>
    </row>
    <row r="26" spans="1:7" x14ac:dyDescent="0.25">
      <c r="A26" s="1" t="s">
        <v>43</v>
      </c>
      <c r="B26" t="s">
        <v>767</v>
      </c>
      <c r="G26" s="8" t="s">
        <v>620</v>
      </c>
    </row>
    <row r="27" spans="1:7" x14ac:dyDescent="0.25">
      <c r="A27" s="1" t="s">
        <v>44</v>
      </c>
      <c r="B27" t="s">
        <v>768</v>
      </c>
      <c r="G27" s="8" t="s">
        <v>621</v>
      </c>
    </row>
    <row r="28" spans="1:7" x14ac:dyDescent="0.25">
      <c r="A28" s="1" t="s">
        <v>45</v>
      </c>
      <c r="B28" t="s">
        <v>769</v>
      </c>
      <c r="G28" s="8" t="s">
        <v>622</v>
      </c>
    </row>
    <row r="29" spans="1:7" x14ac:dyDescent="0.25">
      <c r="A29" s="1" t="s">
        <v>46</v>
      </c>
      <c r="B29" t="s">
        <v>770</v>
      </c>
      <c r="G29" s="8" t="s">
        <v>623</v>
      </c>
    </row>
    <row r="30" spans="1:7" x14ac:dyDescent="0.25">
      <c r="A30" s="1" t="s">
        <v>47</v>
      </c>
      <c r="B30" t="s">
        <v>771</v>
      </c>
      <c r="G30" s="8" t="s">
        <v>624</v>
      </c>
    </row>
    <row r="31" spans="1:7" x14ac:dyDescent="0.25">
      <c r="A31" s="1" t="s">
        <v>48</v>
      </c>
      <c r="B31" t="s">
        <v>772</v>
      </c>
      <c r="G31" s="8" t="s">
        <v>625</v>
      </c>
    </row>
    <row r="32" spans="1:7" x14ac:dyDescent="0.25">
      <c r="A32" s="1" t="s">
        <v>49</v>
      </c>
      <c r="B32" t="s">
        <v>773</v>
      </c>
      <c r="G32" s="8" t="s">
        <v>626</v>
      </c>
    </row>
    <row r="33" spans="1:7" x14ac:dyDescent="0.25">
      <c r="A33" s="1" t="s">
        <v>50</v>
      </c>
      <c r="B33" t="s">
        <v>774</v>
      </c>
      <c r="G33" s="8" t="s">
        <v>627</v>
      </c>
    </row>
    <row r="34" spans="1:7" x14ac:dyDescent="0.25">
      <c r="A34" s="1" t="s">
        <v>51</v>
      </c>
      <c r="B34" t="s">
        <v>775</v>
      </c>
      <c r="G34" s="8" t="s">
        <v>16</v>
      </c>
    </row>
    <row r="35" spans="1:7" x14ac:dyDescent="0.25">
      <c r="A35" s="1" t="s">
        <v>52</v>
      </c>
      <c r="B35" t="s">
        <v>776</v>
      </c>
      <c r="G35" s="8" t="s">
        <v>628</v>
      </c>
    </row>
    <row r="36" spans="1:7" x14ac:dyDescent="0.25">
      <c r="A36" s="1" t="s">
        <v>53</v>
      </c>
      <c r="B36" t="s">
        <v>777</v>
      </c>
      <c r="G36" s="8" t="s">
        <v>629</v>
      </c>
    </row>
    <row r="37" spans="1:7" x14ac:dyDescent="0.25">
      <c r="A37" s="1" t="s">
        <v>54</v>
      </c>
      <c r="B37" t="s">
        <v>778</v>
      </c>
      <c r="G37" s="8" t="s">
        <v>630</v>
      </c>
    </row>
    <row r="38" spans="1:7" x14ac:dyDescent="0.25">
      <c r="A38" s="1" t="s">
        <v>55</v>
      </c>
      <c r="B38" t="s">
        <v>779</v>
      </c>
      <c r="G38" s="8" t="s">
        <v>631</v>
      </c>
    </row>
    <row r="39" spans="1:7" x14ac:dyDescent="0.25">
      <c r="A39" s="1" t="s">
        <v>56</v>
      </c>
      <c r="B39" t="s">
        <v>780</v>
      </c>
      <c r="G39" s="8" t="s">
        <v>632</v>
      </c>
    </row>
    <row r="40" spans="1:7" x14ac:dyDescent="0.25">
      <c r="A40" s="1" t="s">
        <v>57</v>
      </c>
      <c r="B40" t="s">
        <v>781</v>
      </c>
      <c r="G40" s="8" t="s">
        <v>633</v>
      </c>
    </row>
    <row r="41" spans="1:7" x14ac:dyDescent="0.25">
      <c r="A41" s="1" t="s">
        <v>58</v>
      </c>
      <c r="B41" t="s">
        <v>782</v>
      </c>
      <c r="G41" s="8" t="s">
        <v>634</v>
      </c>
    </row>
    <row r="42" spans="1:7" x14ac:dyDescent="0.25">
      <c r="A42" s="1" t="s">
        <v>59</v>
      </c>
      <c r="B42" t="s">
        <v>783</v>
      </c>
      <c r="G42" s="8" t="s">
        <v>635</v>
      </c>
    </row>
    <row r="43" spans="1:7" x14ac:dyDescent="0.25">
      <c r="A43" s="1" t="s">
        <v>60</v>
      </c>
      <c r="B43" t="s">
        <v>784</v>
      </c>
      <c r="G43" s="8" t="s">
        <v>636</v>
      </c>
    </row>
    <row r="44" spans="1:7" x14ac:dyDescent="0.25">
      <c r="A44" s="1" t="s">
        <v>61</v>
      </c>
      <c r="B44" t="s">
        <v>785</v>
      </c>
      <c r="G44" s="8" t="s">
        <v>637</v>
      </c>
    </row>
    <row r="45" spans="1:7" x14ac:dyDescent="0.25">
      <c r="A45" s="1" t="s">
        <v>62</v>
      </c>
      <c r="B45" t="s">
        <v>786</v>
      </c>
      <c r="G45" s="8" t="s">
        <v>638</v>
      </c>
    </row>
    <row r="46" spans="1:7" x14ac:dyDescent="0.25">
      <c r="A46" s="1" t="s">
        <v>63</v>
      </c>
      <c r="B46" t="s">
        <v>787</v>
      </c>
      <c r="G46" s="8" t="s">
        <v>639</v>
      </c>
    </row>
    <row r="47" spans="1:7" x14ac:dyDescent="0.25">
      <c r="A47" s="1" t="s">
        <v>64</v>
      </c>
      <c r="B47" t="s">
        <v>788</v>
      </c>
      <c r="G47" s="8" t="s">
        <v>640</v>
      </c>
    </row>
    <row r="48" spans="1:7" x14ac:dyDescent="0.25">
      <c r="A48" s="1" t="s">
        <v>65</v>
      </c>
      <c r="B48" t="s">
        <v>789</v>
      </c>
      <c r="G48" s="8" t="s">
        <v>641</v>
      </c>
    </row>
    <row r="49" spans="1:7" x14ac:dyDescent="0.25">
      <c r="A49" s="1" t="s">
        <v>66</v>
      </c>
      <c r="B49" t="s">
        <v>790</v>
      </c>
      <c r="G49" s="8" t="s">
        <v>642</v>
      </c>
    </row>
    <row r="50" spans="1:7" x14ac:dyDescent="0.25">
      <c r="A50" s="1" t="s">
        <v>67</v>
      </c>
      <c r="B50" t="s">
        <v>791</v>
      </c>
      <c r="G50" s="8" t="s">
        <v>643</v>
      </c>
    </row>
    <row r="51" spans="1:7" x14ac:dyDescent="0.25">
      <c r="A51" s="1" t="s">
        <v>68</v>
      </c>
      <c r="B51" t="s">
        <v>792</v>
      </c>
      <c r="G51" s="8" t="s">
        <v>644</v>
      </c>
    </row>
    <row r="52" spans="1:7" x14ac:dyDescent="0.25">
      <c r="A52" s="1" t="s">
        <v>69</v>
      </c>
      <c r="B52" t="s">
        <v>793</v>
      </c>
      <c r="G52" s="8" t="s">
        <v>645</v>
      </c>
    </row>
    <row r="53" spans="1:7" x14ac:dyDescent="0.25">
      <c r="A53" s="1" t="s">
        <v>70</v>
      </c>
      <c r="B53" t="s">
        <v>794</v>
      </c>
      <c r="G53" s="8" t="s">
        <v>646</v>
      </c>
    </row>
    <row r="54" spans="1:7" x14ac:dyDescent="0.25">
      <c r="A54" s="1" t="s">
        <v>71</v>
      </c>
      <c r="B54" t="s">
        <v>795</v>
      </c>
      <c r="G54" s="8" t="s">
        <v>647</v>
      </c>
    </row>
    <row r="55" spans="1:7" x14ac:dyDescent="0.25">
      <c r="A55" s="1" t="s">
        <v>72</v>
      </c>
      <c r="B55" t="s">
        <v>796</v>
      </c>
      <c r="G55" s="8" t="s">
        <v>648</v>
      </c>
    </row>
    <row r="56" spans="1:7" x14ac:dyDescent="0.25">
      <c r="A56" s="1" t="s">
        <v>73</v>
      </c>
      <c r="B56" t="s">
        <v>797</v>
      </c>
      <c r="G56" s="8" t="s">
        <v>649</v>
      </c>
    </row>
    <row r="57" spans="1:7" x14ac:dyDescent="0.25">
      <c r="A57" s="1" t="s">
        <v>74</v>
      </c>
      <c r="B57" t="s">
        <v>798</v>
      </c>
      <c r="G57" s="8" t="s">
        <v>650</v>
      </c>
    </row>
    <row r="58" spans="1:7" x14ac:dyDescent="0.25">
      <c r="A58" s="1" t="s">
        <v>75</v>
      </c>
      <c r="B58" t="s">
        <v>799</v>
      </c>
      <c r="G58" s="8" t="s">
        <v>651</v>
      </c>
    </row>
    <row r="59" spans="1:7" x14ac:dyDescent="0.25">
      <c r="A59" s="1" t="s">
        <v>76</v>
      </c>
      <c r="B59" t="s">
        <v>800</v>
      </c>
      <c r="G59" s="8" t="s">
        <v>652</v>
      </c>
    </row>
    <row r="60" spans="1:7" x14ac:dyDescent="0.25">
      <c r="A60" s="1" t="s">
        <v>77</v>
      </c>
      <c r="B60" t="s">
        <v>801</v>
      </c>
      <c r="G60" s="8" t="s">
        <v>680</v>
      </c>
    </row>
    <row r="61" spans="1:7" x14ac:dyDescent="0.25">
      <c r="A61" s="1" t="s">
        <v>78</v>
      </c>
      <c r="B61" t="s">
        <v>802</v>
      </c>
      <c r="G61" s="8" t="s">
        <v>653</v>
      </c>
    </row>
    <row r="62" spans="1:7" x14ac:dyDescent="0.25">
      <c r="A62" s="1" t="s">
        <v>79</v>
      </c>
      <c r="B62" t="s">
        <v>803</v>
      </c>
      <c r="G62" s="8" t="s">
        <v>654</v>
      </c>
    </row>
    <row r="63" spans="1:7" x14ac:dyDescent="0.25">
      <c r="A63" s="1" t="s">
        <v>80</v>
      </c>
      <c r="B63" t="s">
        <v>804</v>
      </c>
      <c r="G63" s="8" t="s">
        <v>655</v>
      </c>
    </row>
    <row r="64" spans="1:7" x14ac:dyDescent="0.25">
      <c r="A64" s="1" t="s">
        <v>81</v>
      </c>
      <c r="B64" t="s">
        <v>805</v>
      </c>
      <c r="G64" s="8" t="s">
        <v>656</v>
      </c>
    </row>
    <row r="65" spans="1:7" x14ac:dyDescent="0.25">
      <c r="A65" s="1" t="s">
        <v>82</v>
      </c>
      <c r="B65" t="s">
        <v>806</v>
      </c>
      <c r="G65" s="8" t="s">
        <v>657</v>
      </c>
    </row>
    <row r="66" spans="1:7" x14ac:dyDescent="0.25">
      <c r="A66" s="1" t="s">
        <v>83</v>
      </c>
      <c r="B66" t="s">
        <v>807</v>
      </c>
      <c r="G66" s="8" t="s">
        <v>658</v>
      </c>
    </row>
    <row r="67" spans="1:7" x14ac:dyDescent="0.25">
      <c r="A67" s="1" t="s">
        <v>84</v>
      </c>
      <c r="B67" t="s">
        <v>808</v>
      </c>
      <c r="G67" s="8" t="s">
        <v>659</v>
      </c>
    </row>
    <row r="68" spans="1:7" x14ac:dyDescent="0.25">
      <c r="A68" s="1" t="s">
        <v>85</v>
      </c>
      <c r="B68" t="s">
        <v>809</v>
      </c>
      <c r="G68" s="8" t="s">
        <v>660</v>
      </c>
    </row>
    <row r="69" spans="1:7" x14ac:dyDescent="0.25">
      <c r="A69" s="1" t="s">
        <v>86</v>
      </c>
      <c r="B69" t="s">
        <v>810</v>
      </c>
      <c r="G69" s="8" t="s">
        <v>661</v>
      </c>
    </row>
    <row r="70" spans="1:7" x14ac:dyDescent="0.25">
      <c r="A70" s="1" t="s">
        <v>87</v>
      </c>
      <c r="B70" t="s">
        <v>811</v>
      </c>
      <c r="G70" s="8" t="s">
        <v>662</v>
      </c>
    </row>
    <row r="71" spans="1:7" x14ac:dyDescent="0.25">
      <c r="A71" s="1" t="s">
        <v>88</v>
      </c>
      <c r="B71" t="s">
        <v>812</v>
      </c>
      <c r="G71" s="8" t="s">
        <v>663</v>
      </c>
    </row>
    <row r="72" spans="1:7" x14ac:dyDescent="0.25">
      <c r="A72" s="1" t="s">
        <v>89</v>
      </c>
      <c r="B72" t="s">
        <v>813</v>
      </c>
      <c r="G72" s="8" t="s">
        <v>664</v>
      </c>
    </row>
    <row r="73" spans="1:7" x14ac:dyDescent="0.25">
      <c r="A73" s="1" t="s">
        <v>90</v>
      </c>
      <c r="B73" t="s">
        <v>814</v>
      </c>
      <c r="G73" s="8" t="s">
        <v>665</v>
      </c>
    </row>
    <row r="74" spans="1:7" x14ac:dyDescent="0.25">
      <c r="A74" s="1" t="s">
        <v>91</v>
      </c>
      <c r="B74" t="s">
        <v>815</v>
      </c>
      <c r="G74" s="8" t="s">
        <v>666</v>
      </c>
    </row>
    <row r="75" spans="1:7" x14ac:dyDescent="0.25">
      <c r="A75" s="1" t="s">
        <v>92</v>
      </c>
      <c r="B75" t="s">
        <v>816</v>
      </c>
      <c r="G75" s="8" t="s">
        <v>667</v>
      </c>
    </row>
    <row r="76" spans="1:7" x14ac:dyDescent="0.25">
      <c r="A76" s="1" t="s">
        <v>93</v>
      </c>
      <c r="B76" t="s">
        <v>817</v>
      </c>
      <c r="G76" s="8" t="s">
        <v>668</v>
      </c>
    </row>
    <row r="77" spans="1:7" x14ac:dyDescent="0.25">
      <c r="A77" s="1" t="s">
        <v>94</v>
      </c>
      <c r="B77" t="s">
        <v>818</v>
      </c>
      <c r="G77" s="8" t="s">
        <v>669</v>
      </c>
    </row>
    <row r="78" spans="1:7" x14ac:dyDescent="0.25">
      <c r="A78" s="1" t="s">
        <v>95</v>
      </c>
      <c r="B78" t="s">
        <v>819</v>
      </c>
      <c r="G78" s="8" t="s">
        <v>670</v>
      </c>
    </row>
    <row r="79" spans="1:7" x14ac:dyDescent="0.25">
      <c r="A79" s="1" t="s">
        <v>96</v>
      </c>
      <c r="B79" t="s">
        <v>820</v>
      </c>
      <c r="G79" s="8" t="s">
        <v>671</v>
      </c>
    </row>
    <row r="80" spans="1:7" x14ac:dyDescent="0.25">
      <c r="A80" s="1" t="s">
        <v>97</v>
      </c>
      <c r="B80" t="s">
        <v>821</v>
      </c>
      <c r="G80" s="8" t="s">
        <v>672</v>
      </c>
    </row>
    <row r="81" spans="1:7" x14ac:dyDescent="0.25">
      <c r="A81" s="1" t="s">
        <v>98</v>
      </c>
      <c r="B81" t="s">
        <v>822</v>
      </c>
      <c r="G81" s="8" t="s">
        <v>673</v>
      </c>
    </row>
    <row r="82" spans="1:7" x14ac:dyDescent="0.25">
      <c r="A82" s="1" t="s">
        <v>99</v>
      </c>
      <c r="B82" t="s">
        <v>823</v>
      </c>
      <c r="G82" s="8" t="s">
        <v>674</v>
      </c>
    </row>
    <row r="83" spans="1:7" x14ac:dyDescent="0.25">
      <c r="A83" s="1" t="s">
        <v>100</v>
      </c>
      <c r="B83" t="s">
        <v>824</v>
      </c>
      <c r="G83" s="8" t="s">
        <v>675</v>
      </c>
    </row>
    <row r="84" spans="1:7" x14ac:dyDescent="0.25">
      <c r="A84" s="1" t="s">
        <v>101</v>
      </c>
      <c r="B84" t="s">
        <v>825</v>
      </c>
      <c r="G84" s="8" t="s">
        <v>679</v>
      </c>
    </row>
    <row r="85" spans="1:7" x14ac:dyDescent="0.25">
      <c r="A85" s="1" t="s">
        <v>102</v>
      </c>
      <c r="B85" t="s">
        <v>826</v>
      </c>
      <c r="G85" s="8" t="s">
        <v>676</v>
      </c>
    </row>
    <row r="86" spans="1:7" x14ac:dyDescent="0.25">
      <c r="A86" s="1" t="s">
        <v>103</v>
      </c>
      <c r="B86" t="s">
        <v>827</v>
      </c>
      <c r="G86" s="8"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2021-12-09T09:21:18Z</dcterms:modified>
</cp:coreProperties>
</file>